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365" windowHeight="1179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<sst xmlns="http://schemas.openxmlformats.org/spreadsheetml/2006/main" count="48" uniqueCount="44">
  <si>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Jahr</t>
  </si>
  <si>
    <t>Bruttoinlandsprodukt Deutschland (BIP)</t>
  </si>
  <si>
    <t>in Milliarden Euro</t>
  </si>
  <si>
    <t>Entstehung</t>
  </si>
  <si>
    <t>Produzierendes Gewerbe</t>
  </si>
  <si>
    <t>öffentl. Dienstleistungen, Erziehung, Gesundheit u.ä.</t>
  </si>
  <si>
    <t>Handel, Gastgewerbe, Verkehr</t>
  </si>
  <si>
    <t>Grundstücks- und Wohnungswesen</t>
  </si>
  <si>
    <t>Unternehmensdienstleistungen</t>
  </si>
  <si>
    <t>Information, Kommunikation</t>
  </si>
  <si>
    <t>Baugewerbe</t>
  </si>
  <si>
    <t>Finanzen, Versicherungen</t>
  </si>
  <si>
    <t>Land-/Forstwitschaft, Fischerei</t>
  </si>
  <si>
    <t>Bruttowertschöpfung</t>
  </si>
  <si>
    <t>´ + Saldo Steuern - Subventionen</t>
  </si>
  <si>
    <t>Summe</t>
  </si>
  <si>
    <r>
      <t xml:space="preserve">Korrekturbetrag </t>
    </r>
    <r>
      <rPr>
        <vertAlign val="superscript"/>
        <sz val="10"/>
        <color indexed="11"/>
        <rFont val="Arial"/>
        <family val="0"/>
      </rPr>
      <t>1</t>
    </r>
  </si>
  <si>
    <t xml:space="preserve">Bruttoinlandsprodukt (BIP) </t>
  </si>
  <si>
    <t>Verwendung</t>
  </si>
  <si>
    <t>private Konsumausgaben</t>
  </si>
  <si>
    <t>staatliche Konsumausgaben</t>
  </si>
  <si>
    <t xml:space="preserve"> Investititonen, </t>
  </si>
  <si>
    <t>darunter:             Bauten</t>
  </si>
  <si>
    <t>Ausrüstungen</t>
  </si>
  <si>
    <t>Außenhandel</t>
  </si>
  <si>
    <r>
      <t xml:space="preserve">Korrekturbetrag </t>
    </r>
    <r>
      <rPr>
        <vertAlign val="superscript"/>
        <sz val="10"/>
        <color indexed="11"/>
        <rFont val="Arial"/>
        <family val="0"/>
      </rPr>
      <t>1</t>
    </r>
  </si>
  <si>
    <t>Verteilung</t>
  </si>
  <si>
    <t>Löhne/ Gehälter</t>
  </si>
  <si>
    <t>Unternehmens- u. Vermögenseinkommen</t>
  </si>
  <si>
    <t>Volkseinkommen</t>
  </si>
  <si>
    <t>Abgaben ./. Subventionen</t>
  </si>
  <si>
    <t>Nettonationaleinkommen</t>
  </si>
  <si>
    <t>Abschreibungen</t>
  </si>
  <si>
    <t>Bruttonationaleinkommen</t>
  </si>
  <si>
    <t>./. Saldo Einkommen Ausland</t>
  </si>
  <si>
    <r>
      <t xml:space="preserve">Korrekturbetrag </t>
    </r>
    <r>
      <rPr>
        <vertAlign val="superscript"/>
        <sz val="10"/>
        <color indexed="11"/>
        <rFont val="Arial"/>
        <family val="0"/>
      </rPr>
      <t>1</t>
    </r>
  </si>
  <si>
    <r>
      <t xml:space="preserve"> </t>
    </r>
    <r>
      <rPr>
        <sz val="10"/>
        <color indexed="11"/>
        <rFont val="Arial"/>
        <family val="0"/>
      </rPr>
      <t>Korrekturbetrag</t>
    </r>
    <r>
      <rPr>
        <sz val="10"/>
        <color indexed="8"/>
        <rFont val="Arial"/>
        <family val="0"/>
      </rPr>
      <t>: hier eingefügt , um rundungsbedingte Differenzen zu zeigen und auszugleichen</t>
    </r>
  </si>
  <si>
    <t>Datenquelle:     Globus-Infografik     Nr.  </t>
  </si>
  <si>
    <t>Globus-Infografik   Datum   </t>
  </si>
  <si>
    <t>Datenstand:</t>
  </si>
  <si>
    <t>Aug. 2014</t>
  </si>
  <si>
    <t>Jan.2015</t>
  </si>
  <si>
    <t>Feb.2016</t>
  </si>
  <si>
    <t>Okt..2017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</si>
</sst>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" formatCode="0"/>
    <numFmt numFmtId="165" formatCode="DD/MM/YY"/>
  </numFmts>
  <fonts count="11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1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vertAlign val="superscript"/>
      <sz val="10"/>
      <color indexed="11"/>
      <name val="Arial"/>
      <family val="0"/>
    </font>
    <font>
      <vertAlign val="superscript"/>
      <sz val="10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right"/>
    </xf>
    <xf numFmtId="0" fontId="4" fillId="0" borderId="0" xfId="0" applyAlignment="1">
      <alignment/>
    </xf>
    <xf numFmtId="164" fontId="0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0" borderId="0" xfId="0" applyAlignment="1">
      <alignment/>
    </xf>
    <xf numFmtId="0" fontId="5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0" fontId="4" fillId="0" borderId="0" xfId="0" applyAlignment="1">
      <alignment horizontal="right"/>
    </xf>
    <xf numFmtId="1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Alignment="1">
      <alignment horizontal="center"/>
    </xf>
    <xf numFmtId="0" fontId="7" fillId="0" borderId="0" xfId="0" applyAlignment="1">
      <alignment horizontal="center"/>
    </xf>
    <xf numFmtId="0" fontId="2" fillId="0" borderId="0" xfId="0" applyAlignment="1">
      <alignment horizontal="right"/>
    </xf>
    <xf numFmtId="1" fontId="4" fillId="0" borderId="0" xfId="0" applyAlignment="1">
      <alignment horizontal="center"/>
    </xf>
    <xf numFmtId="0" fontId="8" fillId="0" borderId="0" xfId="0" applyAlignment="1">
      <alignment horizontal="right"/>
    </xf>
    <xf numFmtId="0" fontId="9" fillId="0" borderId="0" xfId="0" applyAlignment="1">
      <alignment horizontal="right"/>
    </xf>
    <xf numFmtId="0" fontId="10" fillId="0" borderId="0" xfId="0" applyAlignment="1">
      <alignment/>
    </xf>
    <xf numFmtId="164" fontId="9" fillId="0" borderId="0" xfId="0" applyAlignment="1">
      <alignment/>
    </xf>
    <xf numFmtId="164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6">
      <selection activeCell="G41" sqref="G41"/>
    </sheetView>
  </sheetViews>
  <sheetFormatPr defaultColWidth="10.140625" defaultRowHeight="12.75"/>
  <cols>
    <col min="1" max="1" width="4.00390625" style="0" customWidth="1"/>
    <col min="2" max="2" width="45.8515625" style="0" customWidth="1"/>
    <col min="3" max="3" width="2.57421875" style="0" customWidth="1"/>
    <col min="4" max="4" width="10.57421875" style="6" customWidth="1"/>
    <col min="5" max="5" width="10.421875" style="0" customWidth="1"/>
  </cols>
  <sheetData>
    <row r="1" spans="1:7" ht="15.75">
      <c r="A1" s="2"/>
      <c r="B1" s="21" t="s">
        <v>0</v>
      </c>
      <c r="D1" s="20">
        <v>2013</v>
      </c>
      <c r="E1" s="20">
        <v>2014</v>
      </c>
      <c r="F1" s="20">
        <v>2015</v>
      </c>
      <c r="G1" s="20">
        <v>2016</v>
      </c>
    </row>
    <row r="2" spans="1:7" ht="18">
      <c r="A2" s="10" t="s">
        <v>1</v>
      </c>
      <c r="B2" s="10"/>
      <c r="D2" s="5">
        <v>2809.5</v>
      </c>
      <c r="E2" s="5">
        <v>2903.2</v>
      </c>
      <c r="F2" s="5">
        <v>3025.9</v>
      </c>
      <c r="G2" s="5">
        <v>3144.1</v>
      </c>
    </row>
    <row r="3" spans="2:4" ht="13.5">
      <c r="B3" s="15" t="s">
        <v>2</v>
      </c>
      <c r="D3"/>
    </row>
    <row r="4" ht="13.5">
      <c r="D4"/>
    </row>
    <row r="5" spans="1:5" ht="18">
      <c r="A5" s="10" t="s">
        <v>3</v>
      </c>
      <c r="E5" s="6"/>
    </row>
    <row r="6" spans="2:7" ht="13.5">
      <c r="B6" t="s">
        <v>4</v>
      </c>
      <c r="D6" s="6">
        <v>659.2</v>
      </c>
      <c r="E6" s="6">
        <v>676.3</v>
      </c>
      <c r="F6" s="6">
        <v>701.2</v>
      </c>
      <c r="G6">
        <v>728.6</v>
      </c>
    </row>
    <row r="7" spans="2:7" ht="13.5">
      <c r="B7" t="s">
        <v>5</v>
      </c>
      <c r="D7" s="6">
        <v>562.2</v>
      </c>
      <c r="E7" s="6">
        <v>584.5</v>
      </c>
      <c r="F7" s="6">
        <v>607.7</v>
      </c>
      <c r="G7">
        <v>629.7</v>
      </c>
    </row>
    <row r="8" spans="2:7" ht="13.5">
      <c r="B8" t="s">
        <v>6</v>
      </c>
      <c r="D8" s="6">
        <v>393.4</v>
      </c>
      <c r="E8" s="6">
        <v>406.1</v>
      </c>
      <c r="F8" s="6">
        <v>421.6</v>
      </c>
      <c r="G8">
        <v>454</v>
      </c>
    </row>
    <row r="9" spans="2:7" ht="13.5">
      <c r="B9" t="s">
        <v>7</v>
      </c>
      <c r="D9" s="6">
        <v>281.3</v>
      </c>
      <c r="E9" s="6">
        <v>289.6</v>
      </c>
      <c r="F9" s="6">
        <v>304</v>
      </c>
      <c r="G9">
        <v>308.9</v>
      </c>
    </row>
    <row r="10" spans="2:7" ht="13.5">
      <c r="B10" t="s">
        <v>8</v>
      </c>
      <c r="D10" s="6">
        <v>270.3</v>
      </c>
      <c r="E10" s="6">
        <v>284.5</v>
      </c>
      <c r="F10" s="6">
        <v>305</v>
      </c>
      <c r="G10">
        <v>312.6</v>
      </c>
    </row>
    <row r="11" spans="2:7" ht="13.5">
      <c r="B11" t="s">
        <v>9</v>
      </c>
      <c r="D11" s="6">
        <v>118</v>
      </c>
      <c r="E11" s="6">
        <v>122.1</v>
      </c>
      <c r="F11" s="6">
        <v>133.4</v>
      </c>
      <c r="G11">
        <v>134.3</v>
      </c>
    </row>
    <row r="12" spans="2:7" ht="13.5">
      <c r="B12" t="s">
        <v>10</v>
      </c>
      <c r="D12" s="6">
        <v>116.5</v>
      </c>
      <c r="E12" s="6">
        <v>124.5</v>
      </c>
      <c r="F12" s="6">
        <v>128.1</v>
      </c>
      <c r="G12">
        <v>134.9</v>
      </c>
    </row>
    <row r="13" spans="2:7" ht="13.5">
      <c r="B13" t="s">
        <v>11</v>
      </c>
      <c r="D13" s="6">
        <v>103.2</v>
      </c>
      <c r="E13" s="6">
        <v>104.3</v>
      </c>
      <c r="F13" s="6">
        <v>106.6</v>
      </c>
      <c r="G13">
        <v>111.5</v>
      </c>
    </row>
    <row r="14" spans="2:7" ht="13.5">
      <c r="B14" t="s">
        <v>12</v>
      </c>
      <c r="D14" s="6">
        <v>21.7</v>
      </c>
      <c r="E14" s="6">
        <v>20.2</v>
      </c>
      <c r="F14" s="6">
        <v>15</v>
      </c>
      <c r="G14">
        <v>17.4</v>
      </c>
    </row>
    <row r="15" spans="2:7" ht="13.5">
      <c r="B15" s="19" t="s">
        <v>13</v>
      </c>
      <c r="D15" s="7">
        <f>SUM(D6:D14)</f>
        <v>2525.7999999999997</v>
      </c>
      <c r="E15" s="7">
        <f>SUM(E6:E14)</f>
        <v>2612.1</v>
      </c>
      <c r="F15" s="7">
        <f>SUM(F6:F14)</f>
        <v>2722.6</v>
      </c>
      <c r="G15" s="7">
        <f>SUM(G6:G14)</f>
        <v>2831.9000000000005</v>
      </c>
    </row>
    <row r="16" spans="2:7" ht="13.5">
      <c r="B16" t="s">
        <v>14</v>
      </c>
      <c r="D16" s="6">
        <v>283.9</v>
      </c>
      <c r="E16" s="6">
        <v>291.3</v>
      </c>
      <c r="F16" s="6">
        <v>303.2</v>
      </c>
      <c r="G16">
        <v>312.1</v>
      </c>
    </row>
    <row r="17" spans="2:7" ht="14.25">
      <c r="B17" s="22" t="s">
        <v>15</v>
      </c>
      <c r="C17" s="23"/>
      <c r="D17" s="24">
        <f>D15+D16</f>
        <v>2809.7000000000003</v>
      </c>
      <c r="E17" s="24">
        <f>E15+E16</f>
        <v>2903.4</v>
      </c>
      <c r="F17" s="24">
        <f>F15+F16</f>
        <v>3025.7999999999997</v>
      </c>
      <c r="G17" s="24">
        <f>G15+G16</f>
        <v>3144</v>
      </c>
    </row>
    <row r="18" spans="2:7" ht="13.5">
      <c r="B18" s="4" t="s">
        <v>16</v>
      </c>
      <c r="D18" s="8">
        <f>D2-D17</f>
        <v>-0.1999999999998181</v>
      </c>
      <c r="E18" s="8">
        <f>E2-E17</f>
        <v>-0.20000000000027285</v>
      </c>
      <c r="F18" s="8">
        <f>F2-F17</f>
        <v>0.09999999999990905</v>
      </c>
      <c r="G18" s="8">
        <f>G2-G17</f>
        <v>0.09999999999990905</v>
      </c>
    </row>
    <row r="19" spans="2:7" ht="15.75">
      <c r="B19" s="13" t="s">
        <v>17</v>
      </c>
      <c r="C19" s="5"/>
      <c r="D19" s="9">
        <f>D2</f>
        <v>2809.5</v>
      </c>
      <c r="E19" s="9">
        <f>E2</f>
        <v>2903.2</v>
      </c>
      <c r="F19" s="9">
        <f>F2</f>
        <v>3025.9</v>
      </c>
      <c r="G19" s="9">
        <f>G2</f>
        <v>3144.1</v>
      </c>
    </row>
    <row r="20" spans="5:6" ht="13.5">
      <c r="E20" s="6"/>
      <c r="F20" s="6"/>
    </row>
    <row r="21" spans="1:6" ht="18">
      <c r="A21" s="10" t="s">
        <v>18</v>
      </c>
      <c r="E21" s="6"/>
      <c r="F21" s="6"/>
    </row>
    <row r="22" spans="2:7" ht="13.5">
      <c r="B22" t="s">
        <v>19</v>
      </c>
      <c r="D22" s="6">
        <v>1571.5</v>
      </c>
      <c r="E22" s="6">
        <v>1603.9</v>
      </c>
      <c r="F22" s="6">
        <v>1633.4</v>
      </c>
      <c r="G22" s="6">
        <v>1674.4</v>
      </c>
    </row>
    <row r="23" spans="2:7" ht="13.5">
      <c r="B23" t="s">
        <v>20</v>
      </c>
      <c r="D23" s="6">
        <v>541.2</v>
      </c>
      <c r="E23" s="6">
        <v>561.5</v>
      </c>
      <c r="F23" s="6">
        <v>586.7</v>
      </c>
      <c r="G23" s="6">
        <v>615.4</v>
      </c>
    </row>
    <row r="24" spans="2:7" ht="13.5">
      <c r="B24" t="s">
        <v>21</v>
      </c>
      <c r="D24" s="12">
        <v>533.5</v>
      </c>
      <c r="E24" s="12">
        <v>548.6</v>
      </c>
      <c r="F24" s="6">
        <v>569.7</v>
      </c>
      <c r="G24" s="6">
        <v>603.6</v>
      </c>
    </row>
    <row r="25" spans="2:7" ht="13.5">
      <c r="B25" s="3" t="s">
        <v>22</v>
      </c>
      <c r="D25" s="11">
        <v>279.2</v>
      </c>
      <c r="E25" s="11">
        <v>292.9</v>
      </c>
      <c r="F25" s="11">
        <v>297.7</v>
      </c>
      <c r="G25" s="11">
        <v>304.5</v>
      </c>
    </row>
    <row r="26" spans="2:7" ht="13.5">
      <c r="B26" s="3" t="s">
        <v>23</v>
      </c>
      <c r="D26" s="11">
        <v>176.1</v>
      </c>
      <c r="E26" s="11">
        <v>184.4</v>
      </c>
      <c r="F26" s="11">
        <v>200.1</v>
      </c>
      <c r="G26" s="11">
        <v>205.8</v>
      </c>
    </row>
    <row r="27" spans="2:7" ht="13.5">
      <c r="B27" t="s">
        <v>24</v>
      </c>
      <c r="D27" s="6">
        <v>163.3</v>
      </c>
      <c r="E27" s="6">
        <v>189.2</v>
      </c>
      <c r="F27" s="6">
        <v>236.1</v>
      </c>
      <c r="G27" s="6">
        <v>250.6</v>
      </c>
    </row>
    <row r="28" spans="2:7" ht="14.25">
      <c r="B28" s="22" t="s">
        <v>15</v>
      </c>
      <c r="D28" s="24">
        <f>D22+D23+D24+D27</f>
        <v>2809.5</v>
      </c>
      <c r="E28" s="24">
        <f>E22+E23+E24+E27</f>
        <v>2903.2</v>
      </c>
      <c r="F28" s="24">
        <f>F22+F23+F24+F27</f>
        <v>3025.9</v>
      </c>
      <c r="G28" s="24">
        <f>G22+G23+G24+G27</f>
        <v>3144</v>
      </c>
    </row>
    <row r="29" spans="2:7" ht="13.5">
      <c r="B29" s="4" t="s">
        <v>16</v>
      </c>
      <c r="D29" s="8">
        <f>D2-D28</f>
        <v>0</v>
      </c>
      <c r="E29" s="8">
        <f>E2-E28</f>
        <v>0</v>
      </c>
      <c r="F29" s="8">
        <f>F2-F28</f>
        <v>0</v>
      </c>
      <c r="G29" s="8">
        <f>G2-G28</f>
        <v>0.09999999999990905</v>
      </c>
    </row>
    <row r="30" spans="2:7" ht="15.75">
      <c r="B30" s="13" t="s">
        <v>17</v>
      </c>
      <c r="D30" s="9">
        <f>D2</f>
        <v>2809.5</v>
      </c>
      <c r="E30" s="9">
        <f>E2</f>
        <v>2903.2</v>
      </c>
      <c r="F30" s="9">
        <f>F2</f>
        <v>3025.9</v>
      </c>
      <c r="G30" s="9">
        <f>G2</f>
        <v>3144.1</v>
      </c>
    </row>
    <row r="31" spans="5:7" ht="13.5">
      <c r="E31" s="6"/>
      <c r="G31" s="6"/>
    </row>
    <row r="32" spans="1:7" ht="18">
      <c r="A32" s="10" t="s">
        <v>26</v>
      </c>
      <c r="E32" s="6"/>
      <c r="G32" s="6"/>
    </row>
    <row r="33" spans="2:7" ht="13.5">
      <c r="B33" t="s">
        <v>27</v>
      </c>
      <c r="D33" s="6">
        <v>1428.3</v>
      </c>
      <c r="E33" s="6">
        <v>1481.7</v>
      </c>
      <c r="F33">
        <v>1543.1</v>
      </c>
      <c r="G33" s="6">
        <v>1600.3</v>
      </c>
    </row>
    <row r="34" spans="2:7" ht="13.5">
      <c r="B34" t="s">
        <v>28</v>
      </c>
      <c r="D34" s="6">
        <v>671.6</v>
      </c>
      <c r="E34" s="6">
        <v>694.2</v>
      </c>
      <c r="F34">
        <v>717.5</v>
      </c>
      <c r="G34" s="6">
        <v>737.7</v>
      </c>
    </row>
    <row r="35" spans="2:7" ht="15.75">
      <c r="B35" s="13" t="s">
        <v>29</v>
      </c>
      <c r="D35" s="9">
        <f>D33+D34</f>
        <v>2099.9</v>
      </c>
      <c r="E35" s="9">
        <f>E33+E34</f>
        <v>2175.9</v>
      </c>
      <c r="F35" s="9">
        <f>F33+F34</f>
        <v>2260.6</v>
      </c>
      <c r="G35" s="9">
        <f>G33+G34</f>
        <v>2338</v>
      </c>
    </row>
    <row r="36" spans="2:7" ht="13.5">
      <c r="B36" t="s">
        <v>30</v>
      </c>
      <c r="D36" s="6">
        <v>279.8</v>
      </c>
      <c r="E36" s="6">
        <v>286.6</v>
      </c>
      <c r="F36">
        <v>299.7</v>
      </c>
      <c r="G36" s="6">
        <v>306.9</v>
      </c>
    </row>
    <row r="37" spans="2:7" ht="15.75">
      <c r="B37" s="13" t="s">
        <v>31</v>
      </c>
      <c r="D37" s="9">
        <f>D35+D36</f>
        <v>2379.7000000000003</v>
      </c>
      <c r="E37" s="9">
        <f>E35+E36</f>
        <v>2462.5</v>
      </c>
      <c r="F37" s="9">
        <f>F35+F36</f>
        <v>2560.2999999999997</v>
      </c>
      <c r="G37" s="9">
        <f>G35+G36</f>
        <v>2644.9</v>
      </c>
    </row>
    <row r="38" spans="2:7" ht="13.5">
      <c r="B38" t="s">
        <v>32</v>
      </c>
      <c r="D38" s="6">
        <v>502.1</v>
      </c>
      <c r="E38" s="6">
        <v>512.4</v>
      </c>
      <c r="F38">
        <v>531.2</v>
      </c>
      <c r="G38" s="6">
        <v>552.3</v>
      </c>
    </row>
    <row r="39" spans="2:7" ht="15.75">
      <c r="B39" s="13" t="s">
        <v>33</v>
      </c>
      <c r="D39" s="9">
        <f>D37+D38</f>
        <v>2881.7999999999997</v>
      </c>
      <c r="E39" s="9">
        <f>E37+E38</f>
        <v>2974.9</v>
      </c>
      <c r="F39" s="9">
        <f>F37+F38</f>
        <v>3091.5</v>
      </c>
      <c r="G39" s="9">
        <f>G37+G38</f>
        <v>3197.2</v>
      </c>
    </row>
    <row r="40" spans="2:7" ht="13.5">
      <c r="B40" t="s">
        <v>34</v>
      </c>
      <c r="D40" s="6">
        <v>-72.4</v>
      </c>
      <c r="E40" s="6">
        <v>-71.6</v>
      </c>
      <c r="F40" s="6">
        <v>-65.6</v>
      </c>
      <c r="G40" s="6">
        <v>-53.1</v>
      </c>
    </row>
    <row r="41" spans="2:7" ht="14.25">
      <c r="B41" s="22" t="s">
        <v>15</v>
      </c>
      <c r="D41" s="24">
        <f>D39+D40</f>
        <v>2809.4</v>
      </c>
      <c r="E41" s="24">
        <f>E39+E40</f>
        <v>2903.3</v>
      </c>
      <c r="F41" s="24">
        <f>F39+F40</f>
        <v>3025.9</v>
      </c>
      <c r="G41" s="24">
        <f>G39+G40</f>
        <v>3144.1</v>
      </c>
    </row>
    <row r="42" spans="2:7" ht="13.5">
      <c r="B42" s="4" t="s">
        <v>16</v>
      </c>
      <c r="D42" s="8">
        <f>D2-D41</f>
        <v>0.09999999999990905</v>
      </c>
      <c r="E42" s="8">
        <f>E2-E41</f>
        <v>-0.1000000000003638</v>
      </c>
      <c r="F42" s="8">
        <f>F2-F41</f>
        <v>0</v>
      </c>
      <c r="G42" s="8">
        <f>G2-G41</f>
        <v>0</v>
      </c>
    </row>
    <row r="43" spans="2:7" ht="15.75">
      <c r="B43" s="13" t="s">
        <v>17</v>
      </c>
      <c r="D43" s="9">
        <f>D2</f>
        <v>2809.5</v>
      </c>
      <c r="E43" s="9">
        <f>E2</f>
        <v>2903.2</v>
      </c>
      <c r="F43" s="9">
        <f>F2</f>
        <v>3025.9</v>
      </c>
      <c r="G43" s="9">
        <f>G2</f>
        <v>3144.1</v>
      </c>
    </row>
    <row r="45" spans="1:2" ht="13.5">
      <c r="A45" s="18">
        <v>1</v>
      </c>
      <c r="B45" s="16" t="s">
        <v>36</v>
      </c>
    </row>
    <row r="46" spans="1:2" ht="13.5">
      <c r="A46" s="18"/>
      <c r="B46" s="16"/>
    </row>
    <row r="47" spans="2:7" ht="13.5">
      <c r="B47" s="16" t="s">
        <v>37</v>
      </c>
      <c r="D47" s="14">
        <v>6661</v>
      </c>
      <c r="E47" s="15">
        <v>10092</v>
      </c>
      <c r="F47" s="15">
        <v>10861</v>
      </c>
      <c r="G47" s="15">
        <v>12079</v>
      </c>
    </row>
    <row r="48" spans="2:7" ht="13.5">
      <c r="B48" s="3" t="s">
        <v>38</v>
      </c>
      <c r="D48" s="17">
        <v>41908</v>
      </c>
      <c r="E48" s="17">
        <v>42061</v>
      </c>
      <c r="F48" s="17">
        <v>42432</v>
      </c>
      <c r="G48" s="17">
        <v>43042</v>
      </c>
    </row>
    <row r="49" spans="2:7" ht="13.5">
      <c r="B49" s="3" t="s">
        <v>39</v>
      </c>
      <c r="D49" s="25" t="s">
        <v>40</v>
      </c>
      <c r="E49" s="15" t="s">
        <v>41</v>
      </c>
      <c r="F49" s="15" t="s">
        <v>42</v>
      </c>
      <c r="G49" s="15" t="s">
        <v>43</v>
      </c>
    </row>
  </sheetData>
  <sheetProtection/>
  <mergeCells count="3">
    <mergeCell ref="A5:B5"/>
    <mergeCell ref="A21:B21"/>
    <mergeCell ref="A32:B32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Bruttoinlandsprodukt</dc:title>
  <dc:subject>Bruttoinlandsprodukt</dc:subject>
  <dc:creator>Heinz Ziegeldorf</dc:creator>
  <cp:keywords>Bruttoinlandsprodukt</cp:keywords>
  <dc:description>Bruttoinlandsprodukt berechnet in 3 Varianten
a) Entstehungs-Rechnung
b) Verwendungs-Rechnung
b) Verteilungs-Rechnung</dc:description>
  <cp:lastModifiedBy/>
  <dcterms:created xsi:type="dcterms:W3CDTF">2017-11-04T17:07:27Z</dcterms:created>
  <dcterms:modified xsi:type="dcterms:W3CDTF">2017-11-04T16:58:20Z</dcterms:modified>
  <cp:category/>
  <cp:version/>
  <cp:contentType/>
  <cp:contentStatus/>
</cp:coreProperties>
</file>