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650901514" val="768" rev="120"/>
      <pm:docPrefs xmlns:pm="smNativeData" id="1650901514" fixedDigits="0" showNotice="1" showProtection="1" showFrameBounds="1" autoChart="1" recalcOnPrint="1" recalcOnCopy="1" tab="567" useDefinedPrintRange="1" printArea="currentSheet"/>
      <pm:compatibility xmlns:pm="smNativeData" id="1650901514"/>
      <pm:defCurrency xmlns:pm="smNativeData" id="1650901514"/>
    </ext>
  </extLst>
</workbook>
</file>

<file path=xl/calcChain.xml><?xml version="1.0" encoding="utf-8"?>
<calcChain xmlns="http://schemas.openxmlformats.org/spreadsheetml/2006/main">
  <c r="D34" i="1"/>
  <c r="B34"/>
  <c r="B33"/>
  <c r="D33"/>
  <c r="C8"/>
  <c r="C7"/>
  <c r="B8"/>
  <c r="B7"/>
  <c r="B17"/>
  <c r="B16"/>
  <c r="C17"/>
  <c r="C16"/>
  <c r="B9"/>
  <c r="C24" l="1"/>
  <c r="D17"/>
  <c r="B18"/>
  <c r="B24"/>
  <c r="B23"/>
  <c r="C18"/>
  <c r="C23"/>
  <c r="D16"/>
  <c r="C9"/>
  <c r="C25" l="1"/>
  <c r="D24"/>
  <c r="D18"/>
  <c r="B25"/>
  <c r="D23"/>
  <c r="D25" l="1"/>
</calcChain>
</file>

<file path=xl/sharedStrings.xml><?xml version="1.0" encoding="utf-8"?>
<sst xmlns="http://schemas.openxmlformats.org/spreadsheetml/2006/main" count="42" uniqueCount="29">
  <si>
    <t>Menschen mit Migrationshintergrund in Deutschland</t>
  </si>
  <si>
    <t>Jahr</t>
  </si>
  <si>
    <t>Anzahl</t>
  </si>
  <si>
    <t>Anteil</t>
  </si>
  <si>
    <t>Gesamtbevölkerung</t>
  </si>
  <si>
    <t>Ausländer</t>
  </si>
  <si>
    <t>Deutsche</t>
  </si>
  <si>
    <t>Summe</t>
  </si>
  <si>
    <t>Zugewanderte</t>
  </si>
  <si>
    <t>in DE Geborene</t>
  </si>
  <si>
    <t xml:space="preserve">Quelle: </t>
  </si>
  <si>
    <t>destatis</t>
  </si>
  <si>
    <t>Tab1_1</t>
  </si>
  <si>
    <t>in 1000</t>
  </si>
  <si>
    <t>in %</t>
  </si>
  <si>
    <t>Vierfeldertafel: Anzahl in 1000</t>
  </si>
  <si>
    <t>Vierfeldertafel: Anteil in %</t>
  </si>
  <si>
    <t>Migrationshintergrund</t>
  </si>
  <si>
    <t>xlsx</t>
  </si>
  <si>
    <t>Quelldaten</t>
  </si>
  <si>
    <t>Gesamt</t>
  </si>
  <si>
    <t xml:space="preserve">ohne </t>
  </si>
  <si>
    <t>mit</t>
  </si>
  <si>
    <t>ohne</t>
  </si>
  <si>
    <t>ggf. rundungsbedingte Abweichungen</t>
  </si>
  <si>
    <t>mit Migrationshintergrund</t>
  </si>
  <si>
    <t>ohne  Migrationshintergrund</t>
  </si>
  <si>
    <t>Kontroll-Summe</t>
  </si>
  <si>
    <t>Differenz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</si>
</sst>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right"/>
    </xf>
    <xf numFmtId="2" fontId="0" fillId="2" borderId="1" xfId="0" applyNumberForma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3" borderId="0" xfId="0" applyNumberFormat="1" applyFill="1"/>
    <xf numFmtId="0" fontId="2" fillId="0" borderId="0" xfId="0" applyFont="1" applyAlignment="1">
      <alignment horizontal="left"/>
    </xf>
    <xf numFmtId="3" fontId="0" fillId="0" borderId="0" xfId="0" applyNumberFormat="1"/>
    <xf numFmtId="3" fontId="0" fillId="2" borderId="1" xfId="0" applyNumberFormat="1" applyFill="1" applyBorder="1"/>
    <xf numFmtId="3" fontId="0" fillId="3" borderId="0" xfId="0" applyNumberFormat="1" applyFill="1"/>
    <xf numFmtId="0" fontId="3" fillId="0" borderId="0" xfId="0" applyFont="1" applyAlignment="1">
      <alignment horizontal="left"/>
    </xf>
    <xf numFmtId="0" fontId="4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3" fontId="0" fillId="4" borderId="0" xfId="0" applyNumberFormat="1" applyFill="1"/>
    <xf numFmtId="2" fontId="0" fillId="5" borderId="0" xfId="0" applyNumberFormat="1" applyFill="1" applyAlignment="1"/>
    <xf numFmtId="0" fontId="0" fillId="5" borderId="0" xfId="0" applyFill="1" applyAlignment="1"/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4" borderId="0" xfId="0" applyFill="1"/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650901514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Themen/Gesellschaft-Umwelt/Bevoelkerung/Migration-Integration/Publikationen/Downloads-Migration/migrationshintergrund-2010220217005.xlsx" TargetMode="External"/><Relationship Id="rId2" Type="http://schemas.openxmlformats.org/officeDocument/2006/relationships/hyperlink" Target="https://www.destatis.de/DE/Themen/Gesellschaft-Umwelt/Bevoelkerung/Migration-Integration/Publikationen/_publikationen-innen-migrationshintergrund.html" TargetMode="External"/><Relationship Id="rId1" Type="http://schemas.openxmlformats.org/officeDocument/2006/relationships/hyperlink" Target="https://www.destatis.de/DE/Themen/Gesellschaft-Umwelt/Bevoelkerung/Migration-Integration/Publikationen/_publikationen-innen-migrationshintergrund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J21" sqref="J21"/>
    </sheetView>
  </sheetViews>
  <sheetFormatPr baseColWidth="10" defaultColWidth="10" defaultRowHeight="12.75"/>
  <cols>
    <col min="1" max="1" width="25.42578125" customWidth="1"/>
    <col min="3" max="3" width="10" customWidth="1"/>
    <col min="5" max="5" width="7.5703125" customWidth="1"/>
    <col min="6" max="6" width="7.28515625" customWidth="1"/>
    <col min="7" max="7" width="7" customWidth="1"/>
    <col min="8" max="8" width="7.5703125" customWidth="1"/>
  </cols>
  <sheetData>
    <row r="1" spans="1:5">
      <c r="A1" s="9" t="s">
        <v>0</v>
      </c>
    </row>
    <row r="3" spans="1:5" ht="15.75">
      <c r="A3" s="8"/>
      <c r="B3" s="11" t="s">
        <v>1</v>
      </c>
      <c r="C3" s="14">
        <v>2021</v>
      </c>
    </row>
    <row r="4" spans="1:5">
      <c r="A4" s="8"/>
    </row>
    <row r="5" spans="1:5">
      <c r="B5" s="10" t="s">
        <v>2</v>
      </c>
      <c r="C5" s="10" t="s">
        <v>3</v>
      </c>
    </row>
    <row r="6" spans="1:5">
      <c r="B6" s="10" t="s">
        <v>13</v>
      </c>
      <c r="C6" s="10" t="s">
        <v>14</v>
      </c>
    </row>
    <row r="7" spans="1:5">
      <c r="A7" s="11" t="s">
        <v>25</v>
      </c>
      <c r="B7" s="25">
        <f>D32</f>
        <v>22311</v>
      </c>
      <c r="C7" s="3">
        <f>B7/B9*100</f>
        <v>27.25</v>
      </c>
      <c r="E7" s="15"/>
    </row>
    <row r="8" spans="1:5">
      <c r="A8" s="11" t="s">
        <v>26</v>
      </c>
      <c r="B8" s="15">
        <f>C32</f>
        <v>59565</v>
      </c>
      <c r="C8" s="3">
        <f>B8/B9*100</f>
        <v>72.75</v>
      </c>
    </row>
    <row r="9" spans="1:5">
      <c r="A9" s="1" t="s">
        <v>4</v>
      </c>
      <c r="B9" s="15">
        <f>B32</f>
        <v>81875</v>
      </c>
      <c r="C9" s="3">
        <f>B9/B$9*100</f>
        <v>100</v>
      </c>
    </row>
    <row r="10" spans="1:5" ht="5.25" customHeight="1"/>
    <row r="11" spans="1:5">
      <c r="B11" s="24" t="s">
        <v>24</v>
      </c>
      <c r="C11" s="24"/>
      <c r="D11" s="24"/>
    </row>
    <row r="12" spans="1:5">
      <c r="B12" s="18"/>
      <c r="C12" s="18"/>
      <c r="D12" s="18"/>
    </row>
    <row r="14" spans="1:5">
      <c r="B14" s="23" t="s">
        <v>15</v>
      </c>
      <c r="C14" s="23"/>
      <c r="D14" s="23"/>
    </row>
    <row r="15" spans="1:5" ht="15.75" customHeight="1">
      <c r="B15" s="4" t="s">
        <v>5</v>
      </c>
      <c r="C15" s="4" t="s">
        <v>6</v>
      </c>
      <c r="D15" s="4" t="s">
        <v>7</v>
      </c>
    </row>
    <row r="16" spans="1:5">
      <c r="A16" s="1" t="s">
        <v>8</v>
      </c>
      <c r="B16" s="16">
        <f>G32</f>
        <v>8872</v>
      </c>
      <c r="C16" s="16">
        <f>E32</f>
        <v>5092</v>
      </c>
      <c r="D16" s="17">
        <f>B16+C16</f>
        <v>13964</v>
      </c>
      <c r="E16" s="28"/>
    </row>
    <row r="17" spans="1:8">
      <c r="A17" s="1" t="s">
        <v>9</v>
      </c>
      <c r="B17" s="16">
        <f>H32</f>
        <v>1682</v>
      </c>
      <c r="C17" s="16">
        <f>F32</f>
        <v>6665</v>
      </c>
      <c r="D17" s="17">
        <f>B17+C17</f>
        <v>8347</v>
      </c>
      <c r="E17" s="29"/>
    </row>
    <row r="18" spans="1:8">
      <c r="A18" s="1" t="s">
        <v>7</v>
      </c>
      <c r="B18" s="17">
        <f>B16+B17</f>
        <v>10554</v>
      </c>
      <c r="C18" s="17">
        <f>C16+C17</f>
        <v>11757</v>
      </c>
      <c r="D18" s="25">
        <f>D16+D17</f>
        <v>22311</v>
      </c>
      <c r="E18" s="30"/>
    </row>
    <row r="19" spans="1:8">
      <c r="A19" s="5"/>
      <c r="B19" s="31"/>
      <c r="C19" s="32"/>
    </row>
    <row r="20" spans="1:8">
      <c r="A20" s="11"/>
    </row>
    <row r="21" spans="1:8">
      <c r="A21" s="5"/>
      <c r="B21" s="23" t="s">
        <v>16</v>
      </c>
      <c r="C21" s="23"/>
      <c r="D21" s="23"/>
    </row>
    <row r="22" spans="1:8" ht="17.25" customHeight="1">
      <c r="A22" s="5"/>
      <c r="B22" s="4" t="s">
        <v>5</v>
      </c>
      <c r="C22" s="4" t="s">
        <v>6</v>
      </c>
      <c r="D22" s="4" t="s">
        <v>7</v>
      </c>
    </row>
    <row r="23" spans="1:8">
      <c r="A23" s="1" t="s">
        <v>8</v>
      </c>
      <c r="B23" s="2">
        <f>B16/$B$7*100</f>
        <v>39.770000000000003</v>
      </c>
      <c r="C23" s="2">
        <f>C16/$B$7*100</f>
        <v>22.82</v>
      </c>
      <c r="D23" s="13">
        <f>B23+C23</f>
        <v>62.59</v>
      </c>
      <c r="E23" s="33"/>
    </row>
    <row r="24" spans="1:8">
      <c r="A24" s="1" t="s">
        <v>9</v>
      </c>
      <c r="B24" s="2">
        <f>B17/$B$7*100</f>
        <v>7.54</v>
      </c>
      <c r="C24" s="2">
        <f>C17/$B$7*100</f>
        <v>29.87</v>
      </c>
      <c r="D24" s="13">
        <f>B24+C24</f>
        <v>37.409999999999997</v>
      </c>
      <c r="E24" s="34"/>
    </row>
    <row r="25" spans="1:8">
      <c r="A25" s="6" t="s">
        <v>7</v>
      </c>
      <c r="B25" s="13">
        <f>B23+B24</f>
        <v>47.31</v>
      </c>
      <c r="C25" s="13">
        <f>C23+C24</f>
        <v>52.69</v>
      </c>
      <c r="D25" s="13">
        <f>D23+D24</f>
        <v>100</v>
      </c>
      <c r="E25" s="30"/>
    </row>
    <row r="26" spans="1:8">
      <c r="B26" s="26"/>
      <c r="C26" s="27"/>
    </row>
    <row r="28" spans="1:8">
      <c r="A28" s="7" t="s">
        <v>10</v>
      </c>
      <c r="B28" s="19" t="s">
        <v>11</v>
      </c>
      <c r="C28" s="19" t="s">
        <v>17</v>
      </c>
      <c r="E28" s="22" t="s">
        <v>18</v>
      </c>
      <c r="F28" s="21"/>
    </row>
    <row r="30" spans="1:8">
      <c r="A30" s="11" t="s">
        <v>19</v>
      </c>
      <c r="B30" s="12" t="s">
        <v>20</v>
      </c>
      <c r="C30" s="23" t="s">
        <v>17</v>
      </c>
      <c r="D30" s="23"/>
      <c r="E30" s="23" t="s">
        <v>6</v>
      </c>
      <c r="F30" s="23"/>
      <c r="G30" s="23" t="s">
        <v>5</v>
      </c>
      <c r="H30" s="23"/>
    </row>
    <row r="31" spans="1:8">
      <c r="A31" s="11" t="s">
        <v>12</v>
      </c>
      <c r="B31" s="20"/>
      <c r="C31" s="20" t="s">
        <v>21</v>
      </c>
      <c r="D31" s="20" t="s">
        <v>22</v>
      </c>
      <c r="E31" s="20" t="s">
        <v>22</v>
      </c>
      <c r="F31" s="20" t="s">
        <v>23</v>
      </c>
      <c r="G31" s="20" t="s">
        <v>22</v>
      </c>
      <c r="H31" s="20" t="s">
        <v>23</v>
      </c>
    </row>
    <row r="32" spans="1:8">
      <c r="B32">
        <v>81875</v>
      </c>
      <c r="C32">
        <v>59565</v>
      </c>
      <c r="D32">
        <v>22311</v>
      </c>
      <c r="E32">
        <v>5092</v>
      </c>
      <c r="F32">
        <v>6665</v>
      </c>
      <c r="G32">
        <v>8872</v>
      </c>
      <c r="H32">
        <v>1682</v>
      </c>
    </row>
    <row r="33" spans="1:4">
      <c r="A33" s="11" t="s">
        <v>27</v>
      </c>
      <c r="B33">
        <f>C32+D32</f>
        <v>81876</v>
      </c>
      <c r="D33" s="35">
        <f>SUM(E32:H32)</f>
        <v>22311</v>
      </c>
    </row>
    <row r="34" spans="1:4">
      <c r="A34" s="11" t="s">
        <v>28</v>
      </c>
      <c r="B34">
        <f>B32-B33</f>
        <v>-1</v>
      </c>
      <c r="D34">
        <f t="shared" ref="C34:D34" si="0">D32-D33</f>
        <v>0</v>
      </c>
    </row>
  </sheetData>
  <mergeCells count="7">
    <mergeCell ref="G30:H30"/>
    <mergeCell ref="B14:D14"/>
    <mergeCell ref="B21:D21"/>
    <mergeCell ref="B11:D11"/>
    <mergeCell ref="C30:D30"/>
    <mergeCell ref="E30:F30"/>
    <mergeCell ref="B19:C19"/>
  </mergeCells>
  <hyperlinks>
    <hyperlink ref="B28" r:id="rId1"/>
    <hyperlink ref="C28" r:id="rId2"/>
    <hyperlink ref="E28" r:id="rId3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4"/>
  <extLst>
    <ext uri="smNativeData">
      <pm:sheetPrefs xmlns:pm="smNativeData" day="165090151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2022-04-25T17:00:59Z</dcterms:created>
  <dcterms:modified xsi:type="dcterms:W3CDTF">2022-04-26T06:37:05Z</dcterms:modified>
</cp:coreProperties>
</file>