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</workbook>
</file>

<file path=xl/calcChain.xml><?xml version="1.0" encoding="utf-8"?>
<calcChain xmlns="http://schemas.openxmlformats.org/spreadsheetml/2006/main">
  <c r="G30" i="1"/>
  <c r="G1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6"/>
  <c r="C35"/>
  <c r="D9" s="1"/>
  <c r="D14" l="1"/>
  <c r="D22"/>
  <c r="D30"/>
  <c r="D6"/>
  <c r="D26"/>
  <c r="D18"/>
  <c r="D10"/>
  <c r="D31"/>
  <c r="D23"/>
  <c r="D15"/>
  <c r="D7"/>
  <c r="D34"/>
  <c r="D35"/>
  <c r="D27"/>
  <c r="D19"/>
  <c r="D11"/>
  <c r="D5"/>
  <c r="E5" s="1"/>
  <c r="E6" s="1"/>
  <c r="D32"/>
  <c r="D28"/>
  <c r="D24"/>
  <c r="D20"/>
  <c r="D16"/>
  <c r="D12"/>
  <c r="D8"/>
  <c r="C37"/>
  <c r="D33"/>
  <c r="D29"/>
  <c r="D25"/>
  <c r="D21"/>
  <c r="D17"/>
  <c r="D13"/>
  <c r="E7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</calcChain>
</file>

<file path=xl/sharedStrings.xml><?xml version="1.0" encoding="utf-8"?>
<sst xmlns="http://schemas.openxmlformats.org/spreadsheetml/2006/main" count="53" uniqueCount="53">
  <si>
    <t>Rentenversicherung</t>
  </si>
  <si>
    <t>Krankenversicherung</t>
  </si>
  <si>
    <t>Unfallversicherung</t>
  </si>
  <si>
    <t>Arbeitslosenversicherung</t>
  </si>
  <si>
    <t>Alterssicherung der Landwirte.</t>
  </si>
  <si>
    <t>Versorgungswerke</t>
  </si>
  <si>
    <t>Private Altersvorsorge</t>
  </si>
  <si>
    <t>Private Krankenversicherung</t>
  </si>
  <si>
    <t>Private Pflegeversicherung</t>
  </si>
  <si>
    <t>Familienzuschläge</t>
  </si>
  <si>
    <t>Entgeltfortzahlung</t>
  </si>
  <si>
    <t>Betriebliche Altersversorgung</t>
  </si>
  <si>
    <t>Sonstige Arbeitgeberleistungen</t>
  </si>
  <si>
    <t>Wiedergutmachung</t>
  </si>
  <si>
    <t>Sonstige Entschädigungen.</t>
  </si>
  <si>
    <t>Kindergeld und Familienleistungsausgleich</t>
  </si>
  <si>
    <t>Grundsicherung für Arbeitsuchende</t>
  </si>
  <si>
    <t>Arbeitslosenhilfe / sonst Arbeitsförderung</t>
  </si>
  <si>
    <t>Ausbildungs-und Aufstiegsförderung</t>
  </si>
  <si>
    <t>Kinder-und Jugendhilfe</t>
  </si>
  <si>
    <t>Wohngeld</t>
  </si>
  <si>
    <t>Summe</t>
  </si>
  <si>
    <t>Sozialbudget (BMAS-Summe)</t>
  </si>
  <si>
    <t>Gesetzliche Pflegeversicherung</t>
  </si>
  <si>
    <t>Beihilfen für Beamte</t>
  </si>
  <si>
    <t>Zusatzversorgung im öffentlichen Dienst</t>
  </si>
  <si>
    <t>Differenz</t>
  </si>
  <si>
    <t>Nr</t>
  </si>
  <si>
    <t>Sozialleistung</t>
  </si>
  <si>
    <t>Mio. €</t>
  </si>
  <si>
    <t>%</t>
  </si>
  <si>
    <t>kum. %</t>
  </si>
  <si>
    <t xml:space="preserve">Datenquelle(n): </t>
  </si>
  <si>
    <t>Bundesministerium für Arbeit und Soziales (BMAS)</t>
  </si>
  <si>
    <t>Sozialbericht 2017</t>
  </si>
  <si>
    <t>Quelle: Globus-Infografik Nr. 11965 vom 08.09.2017</t>
  </si>
  <si>
    <t xml:space="preserve">In der Globus-Grafik sind die Posten 13 und 24 sowie 26 und 28 zusammengefasst </t>
  </si>
  <si>
    <t>Sozialleistungen in Deutschland 2016</t>
  </si>
  <si>
    <t>geschätzt</t>
  </si>
  <si>
    <t>Steuerliche Leistungen*</t>
  </si>
  <si>
    <t>* z.B. Ehegattensplitting</t>
  </si>
  <si>
    <t>Soziale Entschädigung**</t>
  </si>
  <si>
    <t>** Kriegsopferversorgung u.a.</t>
  </si>
  <si>
    <t>Sozialhilfe</t>
  </si>
  <si>
    <t>Beamtenpensionen</t>
  </si>
  <si>
    <t>Erziehungsgeld / Elterngeld</t>
  </si>
  <si>
    <t>Nr.13+24</t>
  </si>
  <si>
    <t>Nr.26+28</t>
  </si>
  <si>
    <t>Lastenausgleich***</t>
  </si>
  <si>
    <t>*** nicht enthalten in Globus-Grafik</t>
  </si>
  <si>
    <t>Oben sind die genaueren BMAS-Werte gelistet, nicht die gerundeten Werte der Globus-Grafik.</t>
  </si>
  <si>
    <t xml:space="preserve">Die hier berechnete Summe ist um rund 36 Mrd. € größer als die BMAS-Summe. </t>
  </si>
  <si>
    <t xml:space="preserve"> Die Ursache konnte noch nicht geklärt werden.</t>
  </si>
</sst>
</file>

<file path=xl/styles.xml><?xml version="1.0" encoding="utf-8"?>
<styleSheet xmlns="http://schemas.openxmlformats.org/spreadsheetml/2006/main">
  <numFmts count="1">
    <numFmt numFmtId="169" formatCode="0.0"/>
  </numFmts>
  <fonts count="8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1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3" fontId="1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69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6" fillId="0" borderId="0" xfId="1" applyAlignment="1" applyProtection="1"/>
    <xf numFmtId="0" fontId="7" fillId="0" borderId="0" xfId="0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mas.de/SharedDocs/Downloads/DE/PDF-Publikationen/a-101-17-sozialbericht-2017.pdf?%20%20blob=publicationFile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H30" sqref="H30"/>
    </sheetView>
  </sheetViews>
  <sheetFormatPr baseColWidth="10" defaultColWidth="10" defaultRowHeight="12.75"/>
  <cols>
    <col min="1" max="1" width="6" style="2" customWidth="1"/>
    <col min="2" max="2" width="38.28515625" customWidth="1"/>
    <col min="3" max="3" width="10.140625" customWidth="1"/>
    <col min="4" max="5" width="7.5703125" customWidth="1"/>
    <col min="6" max="6" width="6.42578125" customWidth="1"/>
    <col min="7" max="7" width="8.42578125" customWidth="1"/>
  </cols>
  <sheetData>
    <row r="1" spans="1:7" ht="16.5">
      <c r="A1" s="26" t="s">
        <v>37</v>
      </c>
    </row>
    <row r="2" spans="1:7">
      <c r="A2" s="21"/>
    </row>
    <row r="3" spans="1:7" s="3" customFormat="1" ht="15.75">
      <c r="A3" s="7"/>
      <c r="B3" s="4"/>
      <c r="C3" s="17" t="s">
        <v>38</v>
      </c>
    </row>
    <row r="4" spans="1:7" s="10" customFormat="1">
      <c r="A4" s="15" t="s">
        <v>27</v>
      </c>
      <c r="B4" s="16" t="s">
        <v>28</v>
      </c>
      <c r="C4" s="17" t="s">
        <v>29</v>
      </c>
      <c r="D4" s="15" t="s">
        <v>30</v>
      </c>
      <c r="E4" s="15" t="s">
        <v>31</v>
      </c>
    </row>
    <row r="5" spans="1:7">
      <c r="A5" s="2">
        <v>1</v>
      </c>
      <c r="B5" t="s">
        <v>0</v>
      </c>
      <c r="C5" s="1">
        <v>293293</v>
      </c>
      <c r="D5" s="18">
        <f>C5/C$35*100</f>
        <v>29.8</v>
      </c>
      <c r="E5" s="18">
        <f>D5</f>
        <v>29.8</v>
      </c>
    </row>
    <row r="6" spans="1:7">
      <c r="A6" s="2">
        <f>1+A5</f>
        <v>2</v>
      </c>
      <c r="B6" t="s">
        <v>1</v>
      </c>
      <c r="C6" s="1">
        <v>220679</v>
      </c>
      <c r="D6" s="18">
        <f t="shared" ref="D6:D35" si="0">C6/C$35*100</f>
        <v>22.4</v>
      </c>
      <c r="E6" s="18">
        <f>E5+D6</f>
        <v>52.2</v>
      </c>
    </row>
    <row r="7" spans="1:7">
      <c r="A7" s="22">
        <f t="shared" ref="A7:A34" si="1">1+A6</f>
        <v>3</v>
      </c>
      <c r="B7" s="19" t="s">
        <v>44</v>
      </c>
      <c r="C7" s="1">
        <v>55186</v>
      </c>
      <c r="D7" s="18">
        <f t="shared" si="0"/>
        <v>5.6</v>
      </c>
      <c r="E7" s="18">
        <f t="shared" ref="E7:E34" si="2">E6+D7</f>
        <v>57.8</v>
      </c>
    </row>
    <row r="8" spans="1:7">
      <c r="A8" s="22">
        <f t="shared" si="1"/>
        <v>4</v>
      </c>
      <c r="B8" t="s">
        <v>15</v>
      </c>
      <c r="C8" s="1">
        <v>44175</v>
      </c>
      <c r="D8" s="18">
        <f t="shared" si="0"/>
        <v>4.5</v>
      </c>
      <c r="E8" s="18">
        <f t="shared" si="2"/>
        <v>62.3</v>
      </c>
    </row>
    <row r="9" spans="1:7">
      <c r="A9" s="22">
        <f t="shared" si="1"/>
        <v>5</v>
      </c>
      <c r="B9" t="s">
        <v>10</v>
      </c>
      <c r="C9" s="1">
        <v>43324</v>
      </c>
      <c r="D9" s="18">
        <f t="shared" si="0"/>
        <v>4.4000000000000004</v>
      </c>
      <c r="E9" s="18">
        <f t="shared" si="2"/>
        <v>66.7</v>
      </c>
    </row>
    <row r="10" spans="1:7">
      <c r="A10" s="22">
        <f t="shared" si="1"/>
        <v>6</v>
      </c>
      <c r="B10" t="s">
        <v>16</v>
      </c>
      <c r="C10" s="1">
        <v>42683</v>
      </c>
      <c r="D10" s="18">
        <f t="shared" si="0"/>
        <v>4.3</v>
      </c>
      <c r="E10" s="18">
        <f t="shared" si="2"/>
        <v>71</v>
      </c>
    </row>
    <row r="11" spans="1:7">
      <c r="A11" s="22">
        <f t="shared" si="1"/>
        <v>7</v>
      </c>
      <c r="B11" s="19" t="s">
        <v>43</v>
      </c>
      <c r="C11" s="1">
        <v>39523</v>
      </c>
      <c r="D11" s="18">
        <f t="shared" si="0"/>
        <v>4</v>
      </c>
      <c r="E11" s="18">
        <f t="shared" si="2"/>
        <v>75</v>
      </c>
    </row>
    <row r="12" spans="1:7">
      <c r="A12" s="22">
        <f t="shared" si="1"/>
        <v>8</v>
      </c>
      <c r="B12" t="s">
        <v>19</v>
      </c>
      <c r="C12" s="6">
        <v>38511</v>
      </c>
      <c r="D12" s="18">
        <f t="shared" si="0"/>
        <v>3.9</v>
      </c>
      <c r="E12" s="18">
        <f t="shared" si="2"/>
        <v>78.900000000000006</v>
      </c>
    </row>
    <row r="13" spans="1:7">
      <c r="A13" s="22">
        <f t="shared" si="1"/>
        <v>9</v>
      </c>
      <c r="B13" s="5" t="s">
        <v>23</v>
      </c>
      <c r="C13" s="1">
        <v>29643</v>
      </c>
      <c r="D13" s="18">
        <f t="shared" si="0"/>
        <v>3</v>
      </c>
      <c r="E13" s="18">
        <f t="shared" si="2"/>
        <v>81.900000000000006</v>
      </c>
    </row>
    <row r="14" spans="1:7" s="5" customFormat="1">
      <c r="A14" s="22">
        <f t="shared" si="1"/>
        <v>10</v>
      </c>
      <c r="B14" s="19" t="s">
        <v>39</v>
      </c>
      <c r="C14" s="9">
        <v>29277</v>
      </c>
      <c r="D14" s="18">
        <f t="shared" si="0"/>
        <v>3</v>
      </c>
      <c r="E14" s="18">
        <f t="shared" si="2"/>
        <v>84.9</v>
      </c>
    </row>
    <row r="15" spans="1:7">
      <c r="A15" s="22">
        <f t="shared" si="1"/>
        <v>11</v>
      </c>
      <c r="B15" t="s">
        <v>11</v>
      </c>
      <c r="C15" s="1">
        <v>26782</v>
      </c>
      <c r="D15" s="18">
        <f t="shared" si="0"/>
        <v>2.7</v>
      </c>
      <c r="E15" s="18">
        <f t="shared" si="2"/>
        <v>87.6</v>
      </c>
    </row>
    <row r="16" spans="1:7">
      <c r="A16" s="22">
        <f t="shared" si="1"/>
        <v>12</v>
      </c>
      <c r="B16" t="s">
        <v>3</v>
      </c>
      <c r="C16" s="1">
        <v>26727</v>
      </c>
      <c r="D16" s="18">
        <f t="shared" si="0"/>
        <v>2.7</v>
      </c>
      <c r="E16" s="18">
        <f t="shared" si="2"/>
        <v>90.3</v>
      </c>
      <c r="G16" s="19" t="s">
        <v>46</v>
      </c>
    </row>
    <row r="17" spans="1:7">
      <c r="A17" s="22">
        <f t="shared" si="1"/>
        <v>13</v>
      </c>
      <c r="B17" t="s">
        <v>7</v>
      </c>
      <c r="C17" s="1">
        <v>23865</v>
      </c>
      <c r="D17" s="18">
        <f t="shared" si="0"/>
        <v>2.4</v>
      </c>
      <c r="E17" s="18">
        <f t="shared" si="2"/>
        <v>92.7</v>
      </c>
      <c r="G17" s="20">
        <f>C17+C28</f>
        <v>25036</v>
      </c>
    </row>
    <row r="18" spans="1:7">
      <c r="A18" s="22">
        <f t="shared" si="1"/>
        <v>14</v>
      </c>
      <c r="B18" s="5" t="s">
        <v>24</v>
      </c>
      <c r="C18" s="1">
        <v>15383</v>
      </c>
      <c r="D18" s="18">
        <f t="shared" si="0"/>
        <v>1.6</v>
      </c>
      <c r="E18" s="18">
        <f t="shared" si="2"/>
        <v>94.3</v>
      </c>
    </row>
    <row r="19" spans="1:7">
      <c r="A19" s="22">
        <f t="shared" si="1"/>
        <v>15</v>
      </c>
      <c r="B19" t="s">
        <v>2</v>
      </c>
      <c r="C19" s="1">
        <v>13156</v>
      </c>
      <c r="D19" s="18">
        <f t="shared" si="0"/>
        <v>1.3</v>
      </c>
      <c r="E19" s="18">
        <f t="shared" si="2"/>
        <v>95.6</v>
      </c>
    </row>
    <row r="20" spans="1:7">
      <c r="A20" s="22">
        <f t="shared" si="1"/>
        <v>16</v>
      </c>
      <c r="B20" s="5" t="s">
        <v>25</v>
      </c>
      <c r="C20" s="1">
        <v>12112</v>
      </c>
      <c r="D20" s="18">
        <f t="shared" si="0"/>
        <v>1.2</v>
      </c>
      <c r="E20" s="18">
        <f t="shared" si="2"/>
        <v>96.8</v>
      </c>
    </row>
    <row r="21" spans="1:7">
      <c r="A21" s="22">
        <f t="shared" si="1"/>
        <v>17</v>
      </c>
      <c r="B21" s="19" t="s">
        <v>45</v>
      </c>
      <c r="C21" s="1">
        <v>6777</v>
      </c>
      <c r="D21" s="18">
        <f t="shared" si="0"/>
        <v>0.7</v>
      </c>
      <c r="E21" s="18">
        <f t="shared" si="2"/>
        <v>97.5</v>
      </c>
    </row>
    <row r="22" spans="1:7">
      <c r="A22" s="22">
        <f t="shared" si="1"/>
        <v>18</v>
      </c>
      <c r="B22" t="s">
        <v>5</v>
      </c>
      <c r="C22" s="1">
        <v>5995</v>
      </c>
      <c r="D22" s="18">
        <f t="shared" si="0"/>
        <v>0.6</v>
      </c>
      <c r="E22" s="18">
        <f t="shared" si="2"/>
        <v>98.1</v>
      </c>
    </row>
    <row r="23" spans="1:7">
      <c r="A23" s="22">
        <f t="shared" si="1"/>
        <v>19</v>
      </c>
      <c r="B23" t="s">
        <v>9</v>
      </c>
      <c r="C23" s="6">
        <v>3556</v>
      </c>
      <c r="D23" s="18">
        <f t="shared" si="0"/>
        <v>0.4</v>
      </c>
      <c r="E23" s="18">
        <f t="shared" si="2"/>
        <v>98.5</v>
      </c>
    </row>
    <row r="24" spans="1:7">
      <c r="A24" s="22">
        <f t="shared" si="1"/>
        <v>20</v>
      </c>
      <c r="B24" t="s">
        <v>4</v>
      </c>
      <c r="C24" s="6">
        <v>2712</v>
      </c>
      <c r="D24" s="18">
        <f t="shared" si="0"/>
        <v>0.3</v>
      </c>
      <c r="E24" s="18">
        <f t="shared" si="2"/>
        <v>98.8</v>
      </c>
    </row>
    <row r="25" spans="1:7">
      <c r="A25" s="22">
        <f t="shared" si="1"/>
        <v>21</v>
      </c>
      <c r="B25" t="s">
        <v>18</v>
      </c>
      <c r="C25" s="1">
        <v>2237</v>
      </c>
      <c r="D25" s="18">
        <f t="shared" si="0"/>
        <v>0.2</v>
      </c>
      <c r="E25" s="18">
        <f t="shared" si="2"/>
        <v>99</v>
      </c>
    </row>
    <row r="26" spans="1:7">
      <c r="A26" s="22">
        <f t="shared" si="1"/>
        <v>22</v>
      </c>
      <c r="B26" t="s">
        <v>12</v>
      </c>
      <c r="C26" s="6">
        <v>1331</v>
      </c>
      <c r="D26" s="18">
        <f t="shared" si="0"/>
        <v>0.1</v>
      </c>
      <c r="E26" s="18">
        <f t="shared" si="2"/>
        <v>99.1</v>
      </c>
    </row>
    <row r="27" spans="1:7">
      <c r="A27" s="22">
        <f t="shared" si="1"/>
        <v>23</v>
      </c>
      <c r="B27" t="s">
        <v>20</v>
      </c>
      <c r="C27" s="1">
        <v>1242</v>
      </c>
      <c r="D27" s="18">
        <f t="shared" si="0"/>
        <v>0.1</v>
      </c>
      <c r="E27" s="18">
        <f t="shared" si="2"/>
        <v>99.2</v>
      </c>
    </row>
    <row r="28" spans="1:7">
      <c r="A28" s="22">
        <f t="shared" si="1"/>
        <v>24</v>
      </c>
      <c r="B28" t="s">
        <v>8</v>
      </c>
      <c r="C28" s="1">
        <v>1171</v>
      </c>
      <c r="D28" s="18">
        <f t="shared" si="0"/>
        <v>0.1</v>
      </c>
      <c r="E28" s="18">
        <f t="shared" si="2"/>
        <v>99.3</v>
      </c>
    </row>
    <row r="29" spans="1:7">
      <c r="A29" s="22">
        <f t="shared" si="1"/>
        <v>25</v>
      </c>
      <c r="B29" t="s">
        <v>13</v>
      </c>
      <c r="C29" s="1">
        <v>1105</v>
      </c>
      <c r="D29" s="18">
        <f t="shared" si="0"/>
        <v>0.1</v>
      </c>
      <c r="E29" s="18">
        <f t="shared" si="2"/>
        <v>99.4</v>
      </c>
      <c r="G29" s="19" t="s">
        <v>47</v>
      </c>
    </row>
    <row r="30" spans="1:7">
      <c r="A30" s="22">
        <f t="shared" si="1"/>
        <v>26</v>
      </c>
      <c r="B30" s="19" t="s">
        <v>41</v>
      </c>
      <c r="C30">
        <v>965</v>
      </c>
      <c r="D30" s="18">
        <f t="shared" si="0"/>
        <v>0.1</v>
      </c>
      <c r="E30" s="18">
        <f t="shared" si="2"/>
        <v>99.5</v>
      </c>
      <c r="G30" s="20">
        <f>C30+C32</f>
        <v>1426</v>
      </c>
    </row>
    <row r="31" spans="1:7">
      <c r="A31" s="22">
        <f t="shared" si="1"/>
        <v>27</v>
      </c>
      <c r="B31" t="s">
        <v>17</v>
      </c>
      <c r="C31" s="5">
        <v>729</v>
      </c>
      <c r="D31" s="18">
        <f t="shared" si="0"/>
        <v>0.1</v>
      </c>
      <c r="E31" s="18">
        <f t="shared" si="2"/>
        <v>99.6</v>
      </c>
    </row>
    <row r="32" spans="1:7">
      <c r="A32" s="22">
        <f t="shared" si="1"/>
        <v>28</v>
      </c>
      <c r="B32" t="s">
        <v>14</v>
      </c>
      <c r="C32" s="5">
        <v>461</v>
      </c>
      <c r="D32" s="18">
        <f t="shared" si="0"/>
        <v>0</v>
      </c>
      <c r="E32" s="18">
        <f t="shared" si="2"/>
        <v>99.6</v>
      </c>
    </row>
    <row r="33" spans="1:5">
      <c r="A33" s="22">
        <f t="shared" si="1"/>
        <v>29</v>
      </c>
      <c r="B33" t="s">
        <v>6</v>
      </c>
      <c r="C33" s="5">
        <v>450</v>
      </c>
      <c r="D33" s="18">
        <f t="shared" si="0"/>
        <v>0</v>
      </c>
      <c r="E33" s="18">
        <f t="shared" si="2"/>
        <v>99.6</v>
      </c>
    </row>
    <row r="34" spans="1:5">
      <c r="A34" s="22">
        <f t="shared" si="1"/>
        <v>30</v>
      </c>
      <c r="B34" s="19" t="s">
        <v>48</v>
      </c>
      <c r="C34" s="5">
        <v>12</v>
      </c>
      <c r="D34" s="18">
        <f t="shared" si="0"/>
        <v>0</v>
      </c>
      <c r="E34" s="18">
        <f t="shared" si="2"/>
        <v>99.6</v>
      </c>
    </row>
    <row r="35" spans="1:5">
      <c r="B35" s="8" t="s">
        <v>21</v>
      </c>
      <c r="C35" s="12">
        <f>SUM(C5:C34)</f>
        <v>983062</v>
      </c>
      <c r="D35" s="18">
        <f t="shared" si="0"/>
        <v>100</v>
      </c>
    </row>
    <row r="36" spans="1:5" ht="15">
      <c r="B36" s="13" t="s">
        <v>22</v>
      </c>
      <c r="C36" s="14">
        <v>947303</v>
      </c>
    </row>
    <row r="37" spans="1:5" s="5" customFormat="1">
      <c r="A37" s="2"/>
      <c r="B37" s="11" t="s">
        <v>26</v>
      </c>
      <c r="C37" s="6">
        <f>C35-C36</f>
        <v>35759</v>
      </c>
    </row>
    <row r="38" spans="1:5" s="19" customFormat="1">
      <c r="A38" s="22"/>
      <c r="B38" s="23"/>
      <c r="C38" s="20"/>
    </row>
    <row r="39" spans="1:5" s="5" customFormat="1">
      <c r="A39" s="2"/>
      <c r="B39" s="19" t="s">
        <v>50</v>
      </c>
      <c r="C39" s="6"/>
    </row>
    <row r="40" spans="1:5">
      <c r="B40" s="24" t="s">
        <v>51</v>
      </c>
    </row>
    <row r="41" spans="1:5" s="19" customFormat="1">
      <c r="A41" s="22"/>
      <c r="B41" s="24" t="s">
        <v>52</v>
      </c>
    </row>
    <row r="43" spans="1:5" s="19" customFormat="1">
      <c r="A43" s="22"/>
      <c r="B43" s="19" t="s">
        <v>40</v>
      </c>
    </row>
    <row r="44" spans="1:5" s="19" customFormat="1">
      <c r="A44" s="22"/>
      <c r="B44" s="19" t="s">
        <v>42</v>
      </c>
    </row>
    <row r="45" spans="1:5" s="19" customFormat="1">
      <c r="A45" s="22"/>
      <c r="B45" s="19" t="s">
        <v>49</v>
      </c>
    </row>
    <row r="46" spans="1:5" s="19" customFormat="1">
      <c r="A46" s="22"/>
    </row>
    <row r="47" spans="1:5" s="19" customFormat="1">
      <c r="A47" s="22"/>
    </row>
    <row r="48" spans="1:5" s="19" customFormat="1">
      <c r="A48" s="21" t="s">
        <v>35</v>
      </c>
    </row>
    <row r="49" spans="1:3" s="19" customFormat="1">
      <c r="A49" s="21"/>
      <c r="B49" s="19" t="s">
        <v>36</v>
      </c>
    </row>
    <row r="50" spans="1:3" s="19" customFormat="1">
      <c r="A50" s="21"/>
    </row>
    <row r="51" spans="1:3">
      <c r="A51" s="21" t="s">
        <v>32</v>
      </c>
    </row>
    <row r="52" spans="1:3">
      <c r="A52" s="21" t="s">
        <v>33</v>
      </c>
      <c r="C52" s="25" t="s">
        <v>34</v>
      </c>
    </row>
    <row r="53" spans="1:3">
      <c r="A53" s="21"/>
    </row>
  </sheetData>
  <sortState ref="B4:C32">
    <sortCondition descending="1" ref="C4:C32"/>
  </sortState>
  <hyperlinks>
    <hyperlink ref="C52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Ziegeldorf</cp:lastModifiedBy>
  <cp:revision>0</cp:revision>
  <dcterms:created xsi:type="dcterms:W3CDTF">2017-10-08T13:02:42Z</dcterms:created>
  <dcterms:modified xsi:type="dcterms:W3CDTF">2017-10-09T08:19:27Z</dcterms:modified>
</cp:coreProperties>
</file>