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140" windowHeight="122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<sst xmlns="http://schemas.openxmlformats.org/spreadsheetml/2006/main" count="51" uniqueCount="50">
  <si>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Treibhausgas-Emissionen in der EU 2014</t>
  </si>
  <si>
    <t>Veränderung</t>
  </si>
  <si>
    <t>Pro Kopf</t>
  </si>
  <si>
    <t>Anteil</t>
  </si>
  <si>
    <t>kum.Anteil</t>
  </si>
  <si>
    <t>Nr</t>
  </si>
  <si>
    <t>Staat</t>
  </si>
  <si>
    <t>Mt CO2e</t>
  </si>
  <si>
    <t>%</t>
  </si>
  <si>
    <t>t CO2e</t>
  </si>
  <si>
    <t>kum. %</t>
  </si>
  <si>
    <t>Deutschland</t>
  </si>
  <si>
    <t>Großbritannien</t>
  </si>
  <si>
    <t>Frankreich</t>
  </si>
  <si>
    <t>Italien</t>
  </si>
  <si>
    <t>Polen</t>
  </si>
  <si>
    <t>Spanien</t>
  </si>
  <si>
    <t>Niederlande</t>
  </si>
  <si>
    <t>Tschechien</t>
  </si>
  <si>
    <t>Belgien</t>
  </si>
  <si>
    <t>Rumänien</t>
  </si>
  <si>
    <t>Griechenland</t>
  </si>
  <si>
    <t>Österreich</t>
  </si>
  <si>
    <t>Portugal</t>
  </si>
  <si>
    <t>Finnland</t>
  </si>
  <si>
    <t>Irland</t>
  </si>
  <si>
    <t>Bulgarien</t>
  </si>
  <si>
    <t>Ungarn</t>
  </si>
  <si>
    <t>Schweden</t>
  </si>
  <si>
    <t>Dänemark</t>
  </si>
  <si>
    <t>Slowakei</t>
  </si>
  <si>
    <t>Kroatien</t>
  </si>
  <si>
    <t>Estland</t>
  </si>
  <si>
    <t>Litauen</t>
  </si>
  <si>
    <t>Slowenien</t>
  </si>
  <si>
    <t>Lettland</t>
  </si>
  <si>
    <t>Luxemburg</t>
  </si>
  <si>
    <t>Zypern</t>
  </si>
  <si>
    <t>Malta</t>
  </si>
  <si>
    <t>Summe</t>
  </si>
  <si>
    <t>Quelle: Spalten B,C,D: Globus-Infografik 11097 vom 01.07.2016</t>
  </si>
  <si>
    <t>Datenquelle: Europäische Umweltagentur (EEA)</t>
  </si>
  <si>
    <t>C: Emissioen in Millionen Tonnen CO2-Äquivalenten (MtCO2e)</t>
  </si>
  <si>
    <t>D: Veränderung gegenüber 1990 in %</t>
  </si>
  <si>
    <t>F: Anteil an den Gesamt-Emissionen in %</t>
  </si>
  <si>
    <t>G: kumulierter Anteil</t>
  </si>
  <si>
    <t>E: Emissionen pro Kopf in Tonnen CO2-Äquivaltenten (t CO2)</t>
  </si>
  <si>
    <t>EU-28-Durchschnitt:</t>
  </si>
  <si>
    <t>Spalten F, G: eigene Berechnung</t>
  </si>
  <si>
    <t>Spalte E: ergänzt aus Datenquelle, S.28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</si>
</sst>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"/>
    <numFmt numFmtId="165" formatCode="_-* #,##0.00\ &quot;€&quot;_-;\-* #,##0.00\ &quot;€&quot;_-;_-* &quot;-&quot;??\ &quot;€&quot;_-"/>
    <numFmt numFmtId="166" formatCode="0.0"/>
  </numFmts>
  <fonts count="2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0" fillId="12" borderId="0">
      <alignment/>
      <protection/>
    </xf>
    <xf numFmtId="0" fontId="20" fillId="9" borderId="0">
      <alignment/>
      <protection/>
    </xf>
    <xf numFmtId="0" fontId="20" fillId="10" borderId="0">
      <alignment/>
      <protection/>
    </xf>
    <xf numFmtId="0" fontId="20" fillId="13" borderId="0">
      <alignment/>
      <protection/>
    </xf>
    <xf numFmtId="0" fontId="20" fillId="14" borderId="0">
      <alignment/>
      <protection/>
    </xf>
    <xf numFmtId="0" fontId="20" fillId="15" borderId="0">
      <alignment/>
      <protection/>
    </xf>
    <xf numFmtId="0" fontId="20" fillId="16" borderId="0">
      <alignment/>
      <protection/>
    </xf>
    <xf numFmtId="0" fontId="20" fillId="17" borderId="0">
      <alignment/>
      <protection/>
    </xf>
    <xf numFmtId="0" fontId="20" fillId="18" borderId="0">
      <alignment/>
      <protection/>
    </xf>
    <xf numFmtId="0" fontId="20" fillId="13" borderId="0">
      <alignment/>
      <protection/>
    </xf>
    <xf numFmtId="0" fontId="20" fillId="14" borderId="0">
      <alignment/>
      <protection/>
    </xf>
    <xf numFmtId="0" fontId="20" fillId="19" borderId="0">
      <alignment/>
      <protection/>
    </xf>
    <xf numFmtId="0" fontId="13" fillId="7" borderId="1">
      <alignment/>
      <protection/>
    </xf>
    <xf numFmtId="0" fontId="14" fillId="7" borderId="2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2" fillId="7" borderId="2">
      <alignment/>
      <protection/>
    </xf>
    <xf numFmtId="0" fontId="19" fillId="0" borderId="3">
      <alignment/>
      <protection/>
    </xf>
    <xf numFmtId="0" fontId="18" fillId="0" borderId="0">
      <alignment/>
      <protection/>
    </xf>
    <xf numFmtId="0" fontId="9" fillId="4" borderId="0">
      <alignment/>
      <protection/>
    </xf>
    <xf numFmtId="0" fontId="22" fillId="0" borderId="0" applyNumberFormat="0" applyFill="0" applyBorder="0" applyAlignment="0" applyProtection="0"/>
    <xf numFmtId="0" fontId="11" fillId="20" borderId="0">
      <alignment/>
      <protection/>
    </xf>
    <xf numFmtId="0" fontId="0" fillId="21" borderId="4">
      <alignment/>
      <protection/>
    </xf>
    <xf numFmtId="9" fontId="0" fillId="0" borderId="0">
      <alignment/>
      <protection/>
    </xf>
    <xf numFmtId="0" fontId="10" fillId="3" borderId="0">
      <alignment/>
      <protection/>
    </xf>
    <xf numFmtId="0" fontId="5" fillId="0" borderId="0">
      <alignment/>
      <protection/>
    </xf>
    <xf numFmtId="0" fontId="6" fillId="0" borderId="5">
      <alignment/>
      <protection/>
    </xf>
    <xf numFmtId="0" fontId="7" fillId="0" borderId="6">
      <alignment/>
      <protection/>
    </xf>
    <xf numFmtId="0" fontId="8" fillId="0" borderId="7">
      <alignment/>
      <protection/>
    </xf>
    <xf numFmtId="0" fontId="8" fillId="0" borderId="0">
      <alignment/>
      <protection/>
    </xf>
    <xf numFmtId="0" fontId="15" fillId="0" borderId="8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7" fillId="0" borderId="0">
      <alignment/>
      <protection/>
    </xf>
    <xf numFmtId="0" fontId="16" fillId="22" borderId="9">
      <alignment/>
      <protection/>
    </xf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6" fontId="4" fillId="0" borderId="0" xfId="0" applyNumberFormat="1" applyFont="1" applyAlignment="1">
      <alignment horizontal="right"/>
    </xf>
    <xf numFmtId="0" fontId="22" fillId="0" borderId="0" xfId="47" applyAlignment="1" applyProtection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analysis-of-key-trends-ghg/at_download/fi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2">
      <selection activeCell="J46" sqref="J46"/>
    </sheetView>
  </sheetViews>
  <sheetFormatPr defaultColWidth="11.421875" defaultRowHeight="12.75"/>
  <cols>
    <col min="1" max="1" width="5.7109375" style="1" customWidth="1"/>
    <col min="2" max="2" width="14.8515625" style="0" customWidth="1"/>
    <col min="3" max="3" width="8.7109375" style="0" customWidth="1"/>
    <col min="5" max="5" width="7.8515625" style="1" customWidth="1"/>
    <col min="6" max="6" width="7.7109375" style="0" customWidth="1"/>
    <col min="7" max="7" width="10.28125" style="0" customWidth="1"/>
    <col min="8" max="8" width="5.57421875" style="1" customWidth="1"/>
    <col min="9" max="16384" width="10.140625" style="0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6" t="s">
        <v>42</v>
      </c>
      <c r="B3" s="15"/>
      <c r="C3" s="15"/>
      <c r="D3" s="15"/>
      <c r="E3" s="15"/>
      <c r="F3" s="15"/>
      <c r="G3" s="15"/>
      <c r="H3" s="15"/>
    </row>
    <row r="4" spans="1:8" ht="12.75">
      <c r="A4" s="16" t="s">
        <v>43</v>
      </c>
      <c r="B4" s="15"/>
      <c r="C4" s="15"/>
      <c r="D4" s="15"/>
      <c r="E4" s="15"/>
      <c r="F4" s="15"/>
      <c r="G4" s="15"/>
      <c r="H4" s="15"/>
    </row>
    <row r="5" spans="1:8" ht="12.75">
      <c r="A5" s="16" t="s">
        <v>46</v>
      </c>
      <c r="B5" s="15"/>
      <c r="C5" s="15"/>
      <c r="D5" s="15"/>
      <c r="E5" s="15"/>
      <c r="F5" s="15"/>
      <c r="G5" s="15"/>
      <c r="H5" s="15"/>
    </row>
    <row r="6" spans="1:8" ht="12.75">
      <c r="A6" s="16" t="s">
        <v>44</v>
      </c>
      <c r="B6" s="15"/>
      <c r="C6" s="15"/>
      <c r="D6" s="15"/>
      <c r="E6" s="15"/>
      <c r="F6" s="15"/>
      <c r="G6" s="15"/>
      <c r="H6" s="15"/>
    </row>
    <row r="7" spans="1:8" ht="12.75">
      <c r="A7" s="16" t="s">
        <v>45</v>
      </c>
      <c r="B7" s="15"/>
      <c r="C7" s="15"/>
      <c r="D7" s="15"/>
      <c r="E7" s="15"/>
      <c r="F7" s="15"/>
      <c r="G7" s="15"/>
      <c r="H7" s="15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6"/>
      <c r="B9" s="6"/>
      <c r="C9" s="6"/>
      <c r="D9" s="6" t="s">
        <v>1</v>
      </c>
      <c r="E9" s="6" t="s">
        <v>2</v>
      </c>
      <c r="F9" s="6" t="s">
        <v>3</v>
      </c>
      <c r="G9" s="6" t="s">
        <v>4</v>
      </c>
      <c r="H9"/>
    </row>
    <row r="10" spans="1:8" ht="13.5" thickBot="1">
      <c r="A10" s="1" t="s">
        <v>5</v>
      </c>
      <c r="B10" t="s">
        <v>6</v>
      </c>
      <c r="C10" s="1" t="s">
        <v>7</v>
      </c>
      <c r="D10" s="1" t="s">
        <v>8</v>
      </c>
      <c r="E10" s="1" t="s">
        <v>9</v>
      </c>
      <c r="F10" s="1" t="s">
        <v>8</v>
      </c>
      <c r="G10" s="1" t="s">
        <v>10</v>
      </c>
      <c r="H10"/>
    </row>
    <row r="11" spans="1:8" ht="13.5" thickBot="1">
      <c r="A11" s="1">
        <v>1</v>
      </c>
      <c r="B11" t="s">
        <v>11</v>
      </c>
      <c r="C11" s="3">
        <v>900.2</v>
      </c>
      <c r="D11" s="8">
        <v>-27.8</v>
      </c>
      <c r="E11" s="8">
        <v>11.1</v>
      </c>
      <c r="F11" s="7">
        <f aca="true" t="shared" si="0" ref="F11:F39">C11/C$39*100</f>
        <v>21.021413726268584</v>
      </c>
      <c r="G11" s="9">
        <f>F11</f>
        <v>21.021413726268584</v>
      </c>
      <c r="H11"/>
    </row>
    <row r="12" spans="1:8" ht="13.5" thickBot="1">
      <c r="A12" s="1">
        <v>2</v>
      </c>
      <c r="B12" t="s">
        <v>12</v>
      </c>
      <c r="C12" s="3">
        <v>523.7</v>
      </c>
      <c r="D12" s="8">
        <v>-34.3</v>
      </c>
      <c r="E12" s="8">
        <v>8.1</v>
      </c>
      <c r="F12" s="7">
        <f t="shared" si="0"/>
        <v>12.229409429512174</v>
      </c>
      <c r="G12" s="9">
        <f aca="true" t="shared" si="1" ref="G12:G38">G11+F12</f>
        <v>33.25082315578076</v>
      </c>
      <c r="H12"/>
    </row>
    <row r="13" spans="1:8" ht="13.5" thickBot="1">
      <c r="A13" s="1">
        <v>3</v>
      </c>
      <c r="B13" t="s">
        <v>13</v>
      </c>
      <c r="C13" s="3">
        <v>458.9</v>
      </c>
      <c r="D13" s="8">
        <v>-16.3</v>
      </c>
      <c r="E13" s="8">
        <v>6.9</v>
      </c>
      <c r="F13" s="7">
        <f t="shared" si="0"/>
        <v>10.716203909114256</v>
      </c>
      <c r="G13" s="9">
        <f t="shared" si="1"/>
        <v>43.967027064895014</v>
      </c>
      <c r="H13"/>
    </row>
    <row r="14" spans="1:8" ht="13.5" thickBot="1">
      <c r="A14" s="1">
        <v>4</v>
      </c>
      <c r="B14" t="s">
        <v>14</v>
      </c>
      <c r="C14" s="3">
        <v>418.6</v>
      </c>
      <c r="D14" s="8">
        <v>-19.8</v>
      </c>
      <c r="E14" s="8">
        <v>6.9</v>
      </c>
      <c r="F14" s="7">
        <f t="shared" si="0"/>
        <v>9.775120846274195</v>
      </c>
      <c r="G14" s="9">
        <f t="shared" si="1"/>
        <v>53.74214791116921</v>
      </c>
      <c r="H14"/>
    </row>
    <row r="15" spans="1:8" ht="13.5" thickBot="1">
      <c r="A15" s="1">
        <v>5</v>
      </c>
      <c r="B15" t="s">
        <v>15</v>
      </c>
      <c r="C15" s="3">
        <v>380.3</v>
      </c>
      <c r="D15" s="8">
        <v>-19.6</v>
      </c>
      <c r="E15" s="8">
        <v>10</v>
      </c>
      <c r="F15" s="7">
        <f t="shared" si="0"/>
        <v>8.880741657520486</v>
      </c>
      <c r="G15" s="9">
        <f t="shared" si="1"/>
        <v>62.6228895686897</v>
      </c>
      <c r="H15"/>
    </row>
    <row r="16" spans="1:8" ht="13.5" thickBot="1">
      <c r="A16" s="1">
        <v>6</v>
      </c>
      <c r="B16" t="s">
        <v>16</v>
      </c>
      <c r="C16" s="3">
        <v>328.9</v>
      </c>
      <c r="D16" s="8">
        <v>15</v>
      </c>
      <c r="E16" s="8">
        <v>7.1</v>
      </c>
      <c r="F16" s="7">
        <f t="shared" si="0"/>
        <v>7.6804520935011515</v>
      </c>
      <c r="G16" s="9">
        <f t="shared" si="1"/>
        <v>70.30334166219085</v>
      </c>
      <c r="H16"/>
    </row>
    <row r="17" spans="1:8" ht="13.5" thickBot="1">
      <c r="A17" s="1">
        <v>7</v>
      </c>
      <c r="B17" t="s">
        <v>17</v>
      </c>
      <c r="C17" s="3">
        <v>187.1</v>
      </c>
      <c r="D17" s="8">
        <v>-15.8</v>
      </c>
      <c r="E17" s="8">
        <v>11.1</v>
      </c>
      <c r="F17" s="7">
        <f t="shared" si="0"/>
        <v>4.3691474207785514</v>
      </c>
      <c r="G17" s="9">
        <f t="shared" si="1"/>
        <v>74.67248908296939</v>
      </c>
      <c r="H17"/>
    </row>
    <row r="18" spans="1:8" ht="13.5" thickBot="1">
      <c r="A18" s="1">
        <v>8</v>
      </c>
      <c r="B18" t="s">
        <v>18</v>
      </c>
      <c r="C18" s="3">
        <v>125.9</v>
      </c>
      <c r="D18" s="8">
        <v>-36.8</v>
      </c>
      <c r="E18" s="8">
        <v>12</v>
      </c>
      <c r="F18" s="7">
        <f t="shared" si="0"/>
        <v>2.9400088737360752</v>
      </c>
      <c r="G18" s="9">
        <f t="shared" si="1"/>
        <v>77.61249795670547</v>
      </c>
      <c r="H18"/>
    </row>
    <row r="19" spans="1:8" ht="13.5" thickBot="1">
      <c r="A19" s="1">
        <v>9</v>
      </c>
      <c r="B19" t="s">
        <v>19</v>
      </c>
      <c r="C19" s="3">
        <v>113.9</v>
      </c>
      <c r="D19" s="8">
        <v>-22</v>
      </c>
      <c r="E19" s="8">
        <v>10.1</v>
      </c>
      <c r="F19" s="7">
        <f t="shared" si="0"/>
        <v>2.6597856292179425</v>
      </c>
      <c r="G19" s="9">
        <f t="shared" si="1"/>
        <v>80.2722835859234</v>
      </c>
      <c r="H19"/>
    </row>
    <row r="20" spans="1:8" ht="13.5" thickBot="1">
      <c r="A20" s="1">
        <v>10</v>
      </c>
      <c r="B20" t="s">
        <v>20</v>
      </c>
      <c r="C20" s="3">
        <v>109.8</v>
      </c>
      <c r="D20" s="8">
        <v>-56.4</v>
      </c>
      <c r="E20" s="8">
        <v>5.5</v>
      </c>
      <c r="F20" s="7">
        <f t="shared" si="0"/>
        <v>2.5640426873409137</v>
      </c>
      <c r="G20" s="9">
        <f t="shared" si="1"/>
        <v>82.83632627326432</v>
      </c>
      <c r="H20"/>
    </row>
    <row r="21" spans="1:8" ht="13.5" thickBot="1">
      <c r="A21" s="1">
        <v>11</v>
      </c>
      <c r="B21" t="s">
        <v>21</v>
      </c>
      <c r="C21" s="3">
        <v>101.4</v>
      </c>
      <c r="D21" s="8">
        <v>-3.3</v>
      </c>
      <c r="E21" s="8">
        <v>9.3</v>
      </c>
      <c r="F21" s="7">
        <f t="shared" si="0"/>
        <v>2.367886416178221</v>
      </c>
      <c r="G21" s="9">
        <f t="shared" si="1"/>
        <v>85.20421268944254</v>
      </c>
      <c r="H21"/>
    </row>
    <row r="22" spans="1:8" ht="13.5" thickBot="1">
      <c r="A22" s="1">
        <v>12</v>
      </c>
      <c r="B22" t="s">
        <v>22</v>
      </c>
      <c r="C22" s="3">
        <v>76.3</v>
      </c>
      <c r="D22" s="8">
        <v>-3.2</v>
      </c>
      <c r="E22" s="8">
        <v>8.9</v>
      </c>
      <c r="F22" s="7">
        <f t="shared" si="0"/>
        <v>1.7817527963944602</v>
      </c>
      <c r="G22" s="9">
        <f t="shared" si="1"/>
        <v>86.985965485837</v>
      </c>
      <c r="H22"/>
    </row>
    <row r="23" spans="1:8" ht="13.5" thickBot="1">
      <c r="A23" s="1">
        <v>13</v>
      </c>
      <c r="B23" t="s">
        <v>23</v>
      </c>
      <c r="C23" s="3">
        <v>64.6</v>
      </c>
      <c r="D23" s="8">
        <v>6.5</v>
      </c>
      <c r="E23" s="8">
        <v>6.2</v>
      </c>
      <c r="F23" s="7">
        <f t="shared" si="0"/>
        <v>1.5085351329892807</v>
      </c>
      <c r="G23" s="9">
        <f t="shared" si="1"/>
        <v>88.49450061882628</v>
      </c>
      <c r="H23"/>
    </row>
    <row r="24" spans="1:8" ht="13.5" thickBot="1">
      <c r="A24" s="1">
        <v>14</v>
      </c>
      <c r="B24" t="s">
        <v>24</v>
      </c>
      <c r="C24" s="3">
        <v>59.1</v>
      </c>
      <c r="D24" s="8">
        <v>-17.1</v>
      </c>
      <c r="E24" s="8">
        <v>10.8</v>
      </c>
      <c r="F24" s="7">
        <f t="shared" si="0"/>
        <v>1.3800994792518033</v>
      </c>
      <c r="G24" s="9">
        <f t="shared" si="1"/>
        <v>89.87460009807808</v>
      </c>
      <c r="H24"/>
    </row>
    <row r="25" spans="1:8" ht="13.5" thickBot="1">
      <c r="A25" s="1">
        <v>15</v>
      </c>
      <c r="B25" t="s">
        <v>25</v>
      </c>
      <c r="C25" s="3">
        <v>58.3</v>
      </c>
      <c r="D25" s="8">
        <v>3.7</v>
      </c>
      <c r="E25" s="1">
        <v>12.6</v>
      </c>
      <c r="F25" s="7">
        <f t="shared" si="0"/>
        <v>1.361417929617261</v>
      </c>
      <c r="G25" s="9">
        <f t="shared" si="1"/>
        <v>91.23601802769534</v>
      </c>
      <c r="H25"/>
    </row>
    <row r="26" spans="1:8" ht="13.5" thickBot="1">
      <c r="A26" s="1">
        <v>16</v>
      </c>
      <c r="B26" t="s">
        <v>26</v>
      </c>
      <c r="C26" s="3">
        <v>57.2</v>
      </c>
      <c r="D26" s="8">
        <v>-45</v>
      </c>
      <c r="E26" s="8">
        <v>7.9</v>
      </c>
      <c r="F26" s="7">
        <f t="shared" si="0"/>
        <v>1.3357307988697658</v>
      </c>
      <c r="G26" s="9">
        <f t="shared" si="1"/>
        <v>92.5717488265651</v>
      </c>
      <c r="H26"/>
    </row>
    <row r="27" spans="1:8" ht="13.5" thickBot="1">
      <c r="A27" s="1">
        <v>17</v>
      </c>
      <c r="B27" t="s">
        <v>27</v>
      </c>
      <c r="C27" s="3">
        <v>57.2</v>
      </c>
      <c r="D27" s="8">
        <v>-39.2</v>
      </c>
      <c r="E27" s="8">
        <v>5.8</v>
      </c>
      <c r="F27" s="7">
        <f t="shared" si="0"/>
        <v>1.3357307988697658</v>
      </c>
      <c r="G27" s="9">
        <f t="shared" si="1"/>
        <v>93.90747962543486</v>
      </c>
      <c r="H27"/>
    </row>
    <row r="28" spans="1:8" ht="13.5" thickBot="1">
      <c r="A28" s="1">
        <v>18</v>
      </c>
      <c r="B28" t="s">
        <v>28</v>
      </c>
      <c r="C28" s="3">
        <v>54.4</v>
      </c>
      <c r="D28" s="8">
        <v>-24.4</v>
      </c>
      <c r="E28" s="8">
        <v>5.6</v>
      </c>
      <c r="F28" s="7">
        <f t="shared" si="0"/>
        <v>1.270345375148868</v>
      </c>
      <c r="G28" s="9">
        <f t="shared" si="1"/>
        <v>95.17782500058372</v>
      </c>
      <c r="H28"/>
    </row>
    <row r="29" spans="1:8" ht="13.5" thickBot="1">
      <c r="A29" s="1">
        <v>19</v>
      </c>
      <c r="B29" t="s">
        <v>29</v>
      </c>
      <c r="C29" s="3">
        <v>51.2</v>
      </c>
      <c r="D29" s="8">
        <v>-27.6</v>
      </c>
      <c r="E29" s="8">
        <v>9.1</v>
      </c>
      <c r="F29" s="7">
        <f t="shared" si="0"/>
        <v>1.1956191766106994</v>
      </c>
      <c r="G29" s="9">
        <f t="shared" si="1"/>
        <v>96.37344417719443</v>
      </c>
      <c r="H29"/>
    </row>
    <row r="30" spans="1:8" ht="13.5" thickBot="1">
      <c r="A30" s="1">
        <v>20</v>
      </c>
      <c r="B30" t="s">
        <v>30</v>
      </c>
      <c r="C30" s="3">
        <v>40.6</v>
      </c>
      <c r="D30" s="8">
        <v>-45.6</v>
      </c>
      <c r="E30" s="8">
        <v>7.5</v>
      </c>
      <c r="F30" s="7">
        <f t="shared" si="0"/>
        <v>0.9480886439530154</v>
      </c>
      <c r="G30" s="9">
        <f t="shared" si="1"/>
        <v>97.32153282114744</v>
      </c>
      <c r="H30"/>
    </row>
    <row r="31" spans="1:8" ht="13.5" thickBot="1">
      <c r="A31" s="1">
        <v>21</v>
      </c>
      <c r="B31" t="s">
        <v>31</v>
      </c>
      <c r="C31" s="3">
        <v>24.5</v>
      </c>
      <c r="D31" s="8">
        <v>-29.7</v>
      </c>
      <c r="E31" s="8">
        <v>5.8</v>
      </c>
      <c r="F31" s="7">
        <f t="shared" si="0"/>
        <v>0.5721224575578542</v>
      </c>
      <c r="G31" s="9">
        <f t="shared" si="1"/>
        <v>97.8936552787053</v>
      </c>
      <c r="H31"/>
    </row>
    <row r="32" spans="1:8" ht="13.5" thickBot="1">
      <c r="A32" s="1">
        <v>22</v>
      </c>
      <c r="B32" t="s">
        <v>32</v>
      </c>
      <c r="C32" s="3">
        <v>21.1</v>
      </c>
      <c r="D32" s="8">
        <v>-47.3</v>
      </c>
      <c r="E32" s="8">
        <v>16</v>
      </c>
      <c r="F32" s="7">
        <f t="shared" si="0"/>
        <v>0.4927258716110499</v>
      </c>
      <c r="G32" s="9">
        <f t="shared" si="1"/>
        <v>98.38638115031634</v>
      </c>
      <c r="H32"/>
    </row>
    <row r="33" spans="1:8" ht="13.5" thickBot="1">
      <c r="A33" s="1">
        <v>23</v>
      </c>
      <c r="B33" t="s">
        <v>33</v>
      </c>
      <c r="C33" s="3">
        <v>19</v>
      </c>
      <c r="D33" s="8">
        <v>-59.6</v>
      </c>
      <c r="E33" s="1">
        <v>6.5</v>
      </c>
      <c r="F33" s="7">
        <f t="shared" si="0"/>
        <v>0.4436868038203767</v>
      </c>
      <c r="G33" s="9">
        <f t="shared" si="1"/>
        <v>98.83006795413671</v>
      </c>
      <c r="H33"/>
    </row>
    <row r="34" spans="1:8" ht="13.5" thickBot="1">
      <c r="A34" s="1">
        <v>24</v>
      </c>
      <c r="B34" t="s">
        <v>34</v>
      </c>
      <c r="C34" s="3">
        <v>16.6</v>
      </c>
      <c r="D34" s="8">
        <v>-10.9</v>
      </c>
      <c r="E34" s="8">
        <v>8</v>
      </c>
      <c r="F34" s="7">
        <f t="shared" si="0"/>
        <v>0.3876421549167502</v>
      </c>
      <c r="G34" s="9">
        <f t="shared" si="1"/>
        <v>99.21771010905346</v>
      </c>
      <c r="H34"/>
    </row>
    <row r="35" spans="1:8" ht="13.5" thickBot="1">
      <c r="A35" s="1">
        <v>25</v>
      </c>
      <c r="B35" t="s">
        <v>35</v>
      </c>
      <c r="C35" s="3">
        <v>11.3</v>
      </c>
      <c r="D35" s="8">
        <v>-56.9</v>
      </c>
      <c r="E35" s="8">
        <v>5.7</v>
      </c>
      <c r="F35" s="7">
        <f t="shared" si="0"/>
        <v>0.26387688858790825</v>
      </c>
      <c r="G35" s="9">
        <f t="shared" si="1"/>
        <v>99.48158699764136</v>
      </c>
      <c r="H35"/>
    </row>
    <row r="36" spans="1:8" ht="13.5" thickBot="1">
      <c r="A36" s="1">
        <v>26</v>
      </c>
      <c r="B36" t="s">
        <v>36</v>
      </c>
      <c r="C36" s="3">
        <v>10.8</v>
      </c>
      <c r="D36" s="8">
        <v>-16.3</v>
      </c>
      <c r="E36" s="8">
        <v>19.4</v>
      </c>
      <c r="F36" s="7">
        <f t="shared" si="0"/>
        <v>0.2522009200663194</v>
      </c>
      <c r="G36" s="9">
        <f t="shared" si="1"/>
        <v>99.73378791770767</v>
      </c>
      <c r="H36"/>
    </row>
    <row r="37" spans="1:8" ht="13.5" thickBot="1">
      <c r="A37" s="1">
        <v>27</v>
      </c>
      <c r="B37" t="s">
        <v>37</v>
      </c>
      <c r="C37" s="3">
        <v>8.4</v>
      </c>
      <c r="D37" s="8">
        <v>47.9</v>
      </c>
      <c r="E37" s="8">
        <v>9.9</v>
      </c>
      <c r="F37" s="7">
        <f t="shared" si="0"/>
        <v>0.19615627116269285</v>
      </c>
      <c r="G37" s="9">
        <f t="shared" si="1"/>
        <v>99.92994418887037</v>
      </c>
      <c r="H37"/>
    </row>
    <row r="38" spans="1:8" ht="13.5" thickBot="1">
      <c r="A38" s="1">
        <v>28</v>
      </c>
      <c r="B38" t="s">
        <v>38</v>
      </c>
      <c r="C38" s="3">
        <v>3</v>
      </c>
      <c r="D38" s="8">
        <v>49.1</v>
      </c>
      <c r="E38" s="8">
        <v>7</v>
      </c>
      <c r="F38" s="7">
        <f t="shared" si="0"/>
        <v>0.07005581112953317</v>
      </c>
      <c r="G38" s="9">
        <f t="shared" si="1"/>
        <v>99.9999999999999</v>
      </c>
      <c r="H38"/>
    </row>
    <row r="39" spans="2:7" ht="12.75">
      <c r="B39" s="10" t="s">
        <v>39</v>
      </c>
      <c r="C39" s="11">
        <f>SUM(C11:C38)</f>
        <v>4282.300000000002</v>
      </c>
      <c r="D39" s="11"/>
      <c r="E39" s="12"/>
      <c r="F39" s="11">
        <f t="shared" si="0"/>
        <v>100</v>
      </c>
      <c r="G39" s="3"/>
    </row>
    <row r="40" spans="2:7" ht="12.75">
      <c r="B40" s="10"/>
      <c r="C40" s="11"/>
      <c r="D40" s="11"/>
      <c r="E40" s="12"/>
      <c r="F40" s="11"/>
      <c r="G40" s="3"/>
    </row>
    <row r="41" spans="2:7" ht="12.75">
      <c r="B41" s="10"/>
      <c r="C41" s="17" t="s">
        <v>47</v>
      </c>
      <c r="D41" s="17"/>
      <c r="E41" s="12">
        <v>8.4</v>
      </c>
      <c r="F41" s="11"/>
      <c r="G41" s="3"/>
    </row>
    <row r="42" spans="3:7" ht="12.75">
      <c r="C42" s="3"/>
      <c r="D42" s="3"/>
      <c r="E42" s="8"/>
      <c r="F42" s="3"/>
      <c r="G42" s="3"/>
    </row>
    <row r="44" spans="1:8" ht="12.75">
      <c r="A44" s="15" t="s">
        <v>40</v>
      </c>
      <c r="B44" s="15"/>
      <c r="C44" s="15"/>
      <c r="D44" s="15"/>
      <c r="E44" s="15"/>
      <c r="F44" s="15"/>
      <c r="G44" s="15"/>
      <c r="H44" s="15"/>
    </row>
    <row r="45" spans="1:8" ht="12.75">
      <c r="A45" s="5"/>
      <c r="B45" s="16" t="s">
        <v>49</v>
      </c>
      <c r="C45" s="15"/>
      <c r="D45" s="15"/>
      <c r="E45" s="15"/>
      <c r="F45" s="15"/>
      <c r="G45" s="15"/>
      <c r="H45" s="15"/>
    </row>
    <row r="46" spans="1:8" ht="12.75">
      <c r="A46" s="5"/>
      <c r="B46" s="16" t="s">
        <v>48</v>
      </c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8" t="s">
        <v>41</v>
      </c>
      <c r="B48" s="18"/>
      <c r="C48" s="18"/>
      <c r="D48" s="18"/>
      <c r="E48" s="18"/>
      <c r="F48" s="18"/>
      <c r="G48" s="18"/>
      <c r="H48" s="18"/>
    </row>
    <row r="49" spans="2:6" ht="15.75">
      <c r="B49" s="2"/>
      <c r="C49" s="4"/>
      <c r="D49" s="4"/>
      <c r="E49" s="13"/>
      <c r="F49" s="4"/>
    </row>
    <row r="51" spans="2:7" ht="13.5" thickBot="1">
      <c r="B51" s="5"/>
      <c r="C51" s="5"/>
      <c r="D51" s="5"/>
      <c r="F51" s="5"/>
      <c r="G51" s="5"/>
    </row>
  </sheetData>
  <sheetProtection/>
  <mergeCells count="14">
    <mergeCell ref="B46:H46"/>
    <mergeCell ref="A47:H47"/>
    <mergeCell ref="A48:H48"/>
    <mergeCell ref="A7:H7"/>
    <mergeCell ref="A8:H8"/>
    <mergeCell ref="C41:D41"/>
    <mergeCell ref="A44:H44"/>
    <mergeCell ref="B45:H45"/>
    <mergeCell ref="A1:H1"/>
    <mergeCell ref="A2:H2"/>
    <mergeCell ref="A3:H3"/>
    <mergeCell ref="A4:H4"/>
    <mergeCell ref="A5:H5"/>
    <mergeCell ref="A6:H6"/>
  </mergeCells>
  <hyperlinks>
    <hyperlink ref="A48:H48" r:id="rId1" display="Datenquelle: Europäische Umweltagentur (EEA)"/>
  </hyperlink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dpa-Globus / Heinz Ziegeldorf</dc:creator>
  <cp:keywords/>
  <dc:description/>
  <cp:lastModifiedBy>Ziegeldorf</cp:lastModifiedBy>
  <dcterms:created xsi:type="dcterms:W3CDTF">2016-08-09T09:08:57Z</dcterms:created>
  <dcterms:modified xsi:type="dcterms:W3CDTF">2016-08-09T09:20:35Z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