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95" windowHeight="1137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<sst xmlns="http://schemas.openxmlformats.org/spreadsheetml/2006/main" count="42" uniqueCount="42">
  <si>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Steuereinnahmen von Bund, Ländern und Gemeinden</t>
  </si>
  <si>
    <t>Nr.</t>
  </si>
  <si>
    <t>Steuerart</t>
  </si>
  <si>
    <t>Mio.€</t>
  </si>
  <si>
    <t>%</t>
  </si>
  <si>
    <t>kum.%</t>
  </si>
  <si>
    <t xml:space="preserve">Umsatz-, Mehrwertsteuer </t>
  </si>
  <si>
    <t>Lohnsteuer</t>
  </si>
  <si>
    <t>Gewerbesteuer</t>
  </si>
  <si>
    <t>Energiesteuer</t>
  </si>
  <si>
    <t>Einkommensteuer</t>
  </si>
  <si>
    <t>nicht veranlagte Steuern vom Ertrag</t>
  </si>
  <si>
    <t>Körperschaftsteuer</t>
  </si>
  <si>
    <t>Tabaksteuer</t>
  </si>
  <si>
    <t>Solidaritätszuschlag</t>
  </si>
  <si>
    <t>Grundsteuer</t>
  </si>
  <si>
    <t>Versicherungssteuer</t>
  </si>
  <si>
    <t>KFZ-Steuer</t>
  </si>
  <si>
    <t>Abgeltungssteuer auf Zins- u. Veräußerungserträge</t>
  </si>
  <si>
    <t>Stromsteuer</t>
  </si>
  <si>
    <t>Grunderwerbssteuer</t>
  </si>
  <si>
    <t>Zölle</t>
  </si>
  <si>
    <t>Erbschaftssteuer</t>
  </si>
  <si>
    <t>Branntweinsteuer</t>
  </si>
  <si>
    <t>Lotteriesteuer</t>
  </si>
  <si>
    <t>Kaffeesteuer</t>
  </si>
  <si>
    <t>Kernbrennstoffsteuer</t>
  </si>
  <si>
    <t>Luftverkehrsteuer</t>
  </si>
  <si>
    <t>Biersteuer</t>
  </si>
  <si>
    <t>Vergnügungssteuer</t>
  </si>
  <si>
    <t>Schaumweinsteuer</t>
  </si>
  <si>
    <t>Feuerschutzsteuer</t>
  </si>
  <si>
    <t>Hundesteuer</t>
  </si>
  <si>
    <t>Zweitwohnungssteuer</t>
  </si>
  <si>
    <t>Jagd- und Fischereisteuer</t>
  </si>
  <si>
    <t>Zwischenerzeugnissteuer</t>
  </si>
  <si>
    <t>Sonstige Steuern</t>
  </si>
  <si>
    <t>Summe</t>
  </si>
  <si>
    <t>Spalte D und E: eigene Berechnung</t>
  </si>
  <si>
    <t>Steuerspirale 2014</t>
  </si>
  <si>
    <t>Sport- und Rennwettsteuer</t>
  </si>
  <si>
    <t>Daten von Spalte B und C aus: Globus-Infografik Nr. 10298 vom 29.05.2015, Quelle: BMF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</si>
</sst>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[$-407]dddd\,\ d\.\ mmmm\ yyyy"/>
    <numFmt numFmtId="174" formatCode="#,##0.0"/>
  </numFmts>
  <fonts count="37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2" sqref="G2"/>
    </sheetView>
  </sheetViews>
  <sheetFormatPr defaultColWidth="10.140625" defaultRowHeight="12.75"/>
  <cols>
    <col min="1" max="1" width="4.140625" style="1" customWidth="1"/>
    <col min="2" max="2" width="44.00390625" style="0" customWidth="1"/>
    <col min="3" max="3" width="11.140625" style="0" customWidth="1"/>
    <col min="4" max="4" width="10.7109375" style="0" customWidth="1"/>
  </cols>
  <sheetData>
    <row r="1" spans="2:5" ht="22.5" customHeight="1">
      <c r="B1" s="10" t="s">
        <v>39</v>
      </c>
      <c r="C1" s="9"/>
      <c r="D1" s="9"/>
      <c r="E1" s="9"/>
    </row>
    <row r="2" spans="2:5" ht="18.75" customHeight="1">
      <c r="B2" s="11" t="s">
        <v>0</v>
      </c>
      <c r="C2" s="11"/>
      <c r="D2" s="11"/>
      <c r="E2" s="11"/>
    </row>
    <row r="4" spans="1:5" ht="12.75">
      <c r="A4" s="1" t="s">
        <v>1</v>
      </c>
      <c r="B4" t="s">
        <v>2</v>
      </c>
      <c r="C4" s="1" t="s">
        <v>3</v>
      </c>
      <c r="D4" s="1" t="s">
        <v>4</v>
      </c>
      <c r="E4" s="1" t="s">
        <v>5</v>
      </c>
    </row>
    <row r="5" spans="1:5" ht="12.75">
      <c r="A5" s="1">
        <v>1</v>
      </c>
      <c r="B5" t="s">
        <v>6</v>
      </c>
      <c r="C5" s="2">
        <v>203110</v>
      </c>
      <c r="D5" s="6">
        <f>C5/C$38*100</f>
        <v>31.557587820085548</v>
      </c>
      <c r="E5" s="6">
        <f>D5</f>
        <v>31.557587820085548</v>
      </c>
    </row>
    <row r="6" spans="1:5" ht="12.75">
      <c r="A6" s="1">
        <f>1+A5</f>
        <v>2</v>
      </c>
      <c r="B6" t="s">
        <v>7</v>
      </c>
      <c r="C6" s="2">
        <v>167983</v>
      </c>
      <c r="D6" s="6">
        <f aca="true" t="shared" si="0" ref="D6:D36">C6/C$38*100</f>
        <v>26.099838879333515</v>
      </c>
      <c r="E6" s="6">
        <f aca="true" t="shared" si="1" ref="E6:E36">E5+D6</f>
        <v>57.65742669941906</v>
      </c>
    </row>
    <row r="7" spans="1:5" ht="12.75">
      <c r="A7" s="1">
        <f aca="true" t="shared" si="2" ref="A7:A35">1+A6</f>
        <v>3</v>
      </c>
      <c r="B7" t="s">
        <v>10</v>
      </c>
      <c r="C7" s="2">
        <v>45613</v>
      </c>
      <c r="D7" s="6">
        <f t="shared" si="0"/>
        <v>7.086978746676984</v>
      </c>
      <c r="E7" s="6">
        <f t="shared" si="1"/>
        <v>64.74440544609604</v>
      </c>
    </row>
    <row r="8" spans="1:5" ht="12.75">
      <c r="A8" s="1">
        <f t="shared" si="2"/>
        <v>4</v>
      </c>
      <c r="B8" t="s">
        <v>8</v>
      </c>
      <c r="C8" s="2">
        <v>43756</v>
      </c>
      <c r="D8" s="6">
        <f t="shared" si="0"/>
        <v>6.798453117304236</v>
      </c>
      <c r="E8" s="6">
        <f t="shared" si="1"/>
        <v>71.54285856340027</v>
      </c>
    </row>
    <row r="9" spans="1:5" ht="12.75">
      <c r="A9" s="1">
        <f t="shared" si="2"/>
        <v>5</v>
      </c>
      <c r="B9" t="s">
        <v>9</v>
      </c>
      <c r="C9" s="2">
        <v>39758</v>
      </c>
      <c r="D9" s="6">
        <f t="shared" si="0"/>
        <v>6.17727623726533</v>
      </c>
      <c r="E9" s="6">
        <f t="shared" si="1"/>
        <v>77.7201348006656</v>
      </c>
    </row>
    <row r="10" spans="1:5" ht="12.75">
      <c r="A10" s="1">
        <f t="shared" si="2"/>
        <v>6</v>
      </c>
      <c r="B10" t="s">
        <v>12</v>
      </c>
      <c r="C10" s="2">
        <v>20044</v>
      </c>
      <c r="D10" s="6">
        <f t="shared" si="0"/>
        <v>3.114274483116512</v>
      </c>
      <c r="E10" s="6">
        <f t="shared" si="1"/>
        <v>80.83440928378212</v>
      </c>
    </row>
    <row r="11" spans="1:5" ht="12.75">
      <c r="A11" s="1">
        <f t="shared" si="2"/>
        <v>7</v>
      </c>
      <c r="B11" t="s">
        <v>11</v>
      </c>
      <c r="C11" s="2">
        <v>17423</v>
      </c>
      <c r="D11" s="6">
        <f t="shared" si="0"/>
        <v>2.7070447175882553</v>
      </c>
      <c r="E11" s="6">
        <f t="shared" si="1"/>
        <v>83.54145400137038</v>
      </c>
    </row>
    <row r="12" spans="1:5" ht="12.75">
      <c r="A12" s="1">
        <f t="shared" si="2"/>
        <v>8</v>
      </c>
      <c r="B12" t="s">
        <v>14</v>
      </c>
      <c r="C12" s="2">
        <v>15047</v>
      </c>
      <c r="D12" s="6">
        <f t="shared" si="0"/>
        <v>2.337881069020862</v>
      </c>
      <c r="E12" s="6">
        <f t="shared" si="1"/>
        <v>85.87933507039125</v>
      </c>
    </row>
    <row r="13" spans="1:5" ht="12.75">
      <c r="A13" s="1">
        <f t="shared" si="2"/>
        <v>9</v>
      </c>
      <c r="B13" t="s">
        <v>13</v>
      </c>
      <c r="C13" s="2">
        <v>14612</v>
      </c>
      <c r="D13" s="6">
        <f t="shared" si="0"/>
        <v>2.270294289927084</v>
      </c>
      <c r="E13" s="6">
        <f t="shared" si="1"/>
        <v>88.14962936031833</v>
      </c>
    </row>
    <row r="14" spans="1:5" ht="12.75">
      <c r="A14" s="1">
        <f t="shared" si="2"/>
        <v>10</v>
      </c>
      <c r="B14" t="s">
        <v>15</v>
      </c>
      <c r="C14" s="2">
        <v>12691</v>
      </c>
      <c r="D14" s="6">
        <f t="shared" si="0"/>
        <v>1.9718248585727225</v>
      </c>
      <c r="E14" s="6">
        <f t="shared" si="1"/>
        <v>90.12145421889105</v>
      </c>
    </row>
    <row r="15" spans="1:5" ht="12.75">
      <c r="A15" s="1">
        <f t="shared" si="2"/>
        <v>11</v>
      </c>
      <c r="B15" t="s">
        <v>16</v>
      </c>
      <c r="C15" s="2">
        <v>12046</v>
      </c>
      <c r="D15" s="6">
        <f t="shared" si="0"/>
        <v>1.8716099792267762</v>
      </c>
      <c r="E15" s="6">
        <f t="shared" si="1"/>
        <v>91.99306419811782</v>
      </c>
    </row>
    <row r="16" spans="1:5" ht="12.75">
      <c r="A16" s="1">
        <f t="shared" si="2"/>
        <v>12</v>
      </c>
      <c r="B16" t="s">
        <v>20</v>
      </c>
      <c r="C16" s="2">
        <v>9339</v>
      </c>
      <c r="D16" s="6">
        <f t="shared" si="0"/>
        <v>1.4510182297857266</v>
      </c>
      <c r="E16" s="6">
        <f t="shared" si="1"/>
        <v>93.44408242790355</v>
      </c>
    </row>
    <row r="17" spans="1:5" ht="12.75">
      <c r="A17" s="1">
        <f t="shared" si="2"/>
        <v>13</v>
      </c>
      <c r="B17" t="s">
        <v>17</v>
      </c>
      <c r="C17" s="2">
        <v>8501</v>
      </c>
      <c r="D17" s="6">
        <f t="shared" si="0"/>
        <v>1.3208165725889776</v>
      </c>
      <c r="E17" s="6">
        <f t="shared" si="1"/>
        <v>94.76489900049253</v>
      </c>
    </row>
    <row r="18" spans="1:5" ht="12.75">
      <c r="A18" s="1">
        <f t="shared" si="2"/>
        <v>14</v>
      </c>
      <c r="B18" t="s">
        <v>18</v>
      </c>
      <c r="C18" s="2">
        <v>7812</v>
      </c>
      <c r="D18" s="6">
        <f t="shared" si="0"/>
        <v>1.213765329380672</v>
      </c>
      <c r="E18" s="6">
        <f t="shared" si="1"/>
        <v>95.97866432987321</v>
      </c>
    </row>
    <row r="19" spans="1:5" ht="12.75">
      <c r="A19" s="1">
        <f t="shared" si="2"/>
        <v>15</v>
      </c>
      <c r="B19" t="s">
        <v>19</v>
      </c>
      <c r="C19" s="2">
        <v>6638</v>
      </c>
      <c r="D19" s="6">
        <f t="shared" si="0"/>
        <v>1.0313587117804532</v>
      </c>
      <c r="E19" s="6">
        <f t="shared" si="1"/>
        <v>97.01002304165367</v>
      </c>
    </row>
    <row r="20" spans="1:5" ht="12.75">
      <c r="A20" s="1">
        <f t="shared" si="2"/>
        <v>16</v>
      </c>
      <c r="B20" t="s">
        <v>22</v>
      </c>
      <c r="C20" s="2">
        <v>5452</v>
      </c>
      <c r="D20" s="6">
        <f t="shared" si="0"/>
        <v>0.847087631308682</v>
      </c>
      <c r="E20" s="6">
        <f t="shared" si="1"/>
        <v>97.85711067296235</v>
      </c>
    </row>
    <row r="21" spans="1:5" ht="12.75">
      <c r="A21" s="1">
        <f t="shared" si="2"/>
        <v>17</v>
      </c>
      <c r="B21" t="s">
        <v>21</v>
      </c>
      <c r="C21" s="2">
        <v>4552</v>
      </c>
      <c r="D21" s="6">
        <f t="shared" si="0"/>
        <v>0.7072529159422452</v>
      </c>
      <c r="E21" s="6">
        <f t="shared" si="1"/>
        <v>98.5643635889046</v>
      </c>
    </row>
    <row r="22" spans="1:5" ht="12.75">
      <c r="A22" s="1">
        <f t="shared" si="2"/>
        <v>18</v>
      </c>
      <c r="B22" t="s">
        <v>23</v>
      </c>
      <c r="C22" s="2">
        <v>2061</v>
      </c>
      <c r="D22" s="6">
        <f t="shared" si="0"/>
        <v>0.3202214981891404</v>
      </c>
      <c r="E22" s="6">
        <f t="shared" si="1"/>
        <v>98.88458508709374</v>
      </c>
    </row>
    <row r="23" spans="1:5" ht="12.75">
      <c r="A23" s="1">
        <f t="shared" si="2"/>
        <v>19</v>
      </c>
      <c r="B23" t="s">
        <v>24</v>
      </c>
      <c r="C23" s="2">
        <v>1441</v>
      </c>
      <c r="D23" s="6">
        <f t="shared" si="0"/>
        <v>0.2238909164922617</v>
      </c>
      <c r="E23" s="6">
        <f t="shared" si="1"/>
        <v>99.108476003586</v>
      </c>
    </row>
    <row r="24" spans="1:5" ht="12.75">
      <c r="A24" s="1">
        <f t="shared" si="2"/>
        <v>20</v>
      </c>
      <c r="B24" t="s">
        <v>25</v>
      </c>
      <c r="C24" s="2">
        <v>1016</v>
      </c>
      <c r="D24" s="6">
        <f t="shared" si="0"/>
        <v>0.15785785645811096</v>
      </c>
      <c r="E24" s="6">
        <f t="shared" si="1"/>
        <v>99.26633386004411</v>
      </c>
    </row>
    <row r="25" spans="1:5" ht="12.75">
      <c r="A25" s="1">
        <f t="shared" si="2"/>
        <v>21</v>
      </c>
      <c r="B25" t="s">
        <v>27</v>
      </c>
      <c r="C25" s="2">
        <v>990</v>
      </c>
      <c r="D25" s="6">
        <f t="shared" si="0"/>
        <v>0.15381818690308058</v>
      </c>
      <c r="E25" s="6">
        <f t="shared" si="1"/>
        <v>99.4201520469472</v>
      </c>
    </row>
    <row r="26" spans="1:5" ht="12.75">
      <c r="A26" s="1">
        <f t="shared" si="2"/>
        <v>22</v>
      </c>
      <c r="B26" t="s">
        <v>29</v>
      </c>
      <c r="C26" s="2">
        <v>783</v>
      </c>
      <c r="D26" s="6">
        <f t="shared" si="0"/>
        <v>0.12165620236880008</v>
      </c>
      <c r="E26" s="6">
        <f t="shared" si="1"/>
        <v>99.54180824931599</v>
      </c>
    </row>
    <row r="27" spans="1:5" ht="12.75">
      <c r="A27" s="1">
        <f t="shared" si="2"/>
        <v>23</v>
      </c>
      <c r="B27" t="s">
        <v>26</v>
      </c>
      <c r="C27" s="2">
        <v>708</v>
      </c>
      <c r="D27" s="6">
        <f t="shared" si="0"/>
        <v>0.11000330942159701</v>
      </c>
      <c r="E27" s="6">
        <f t="shared" si="1"/>
        <v>99.65181155873759</v>
      </c>
    </row>
    <row r="28" spans="1:5" ht="12.75">
      <c r="A28" s="1">
        <f t="shared" si="2"/>
        <v>24</v>
      </c>
      <c r="B28" t="s">
        <v>28</v>
      </c>
      <c r="C28" s="2">
        <v>684</v>
      </c>
      <c r="D28" s="6">
        <f t="shared" si="0"/>
        <v>0.10627438367849203</v>
      </c>
      <c r="E28" s="6">
        <f t="shared" si="1"/>
        <v>99.75808594241609</v>
      </c>
    </row>
    <row r="29" spans="1:5" ht="12.75">
      <c r="A29" s="1">
        <f t="shared" si="2"/>
        <v>25</v>
      </c>
      <c r="B29" t="s">
        <v>30</v>
      </c>
      <c r="C29" s="2">
        <v>412</v>
      </c>
      <c r="D29" s="6">
        <f t="shared" si="0"/>
        <v>0.06401322525663555</v>
      </c>
      <c r="E29" s="6">
        <f t="shared" si="1"/>
        <v>99.82209916767272</v>
      </c>
    </row>
    <row r="30" spans="1:5" ht="12.75">
      <c r="A30" s="1">
        <f t="shared" si="2"/>
        <v>26</v>
      </c>
      <c r="B30" t="s">
        <v>31</v>
      </c>
      <c r="C30" s="2">
        <v>409</v>
      </c>
      <c r="D30" s="6">
        <f t="shared" si="0"/>
        <v>0.06354710953874743</v>
      </c>
      <c r="E30" s="6">
        <f t="shared" si="1"/>
        <v>99.88564627721146</v>
      </c>
    </row>
    <row r="31" spans="1:5" ht="12.75">
      <c r="A31" s="1">
        <f t="shared" si="2"/>
        <v>27</v>
      </c>
      <c r="B31" t="s">
        <v>32</v>
      </c>
      <c r="C31" s="2">
        <v>309</v>
      </c>
      <c r="D31" s="6">
        <f t="shared" si="0"/>
        <v>0.048009918942476665</v>
      </c>
      <c r="E31" s="6">
        <f t="shared" si="1"/>
        <v>99.93365619615395</v>
      </c>
    </row>
    <row r="32" spans="1:5" ht="12.75">
      <c r="A32" s="1">
        <f t="shared" si="2"/>
        <v>28</v>
      </c>
      <c r="B32" s="5" t="s">
        <v>40</v>
      </c>
      <c r="C32" s="2">
        <v>232</v>
      </c>
      <c r="D32" s="6">
        <f t="shared" si="0"/>
        <v>0.036046282183348176</v>
      </c>
      <c r="E32" s="6">
        <f t="shared" si="1"/>
        <v>99.9697024783373</v>
      </c>
    </row>
    <row r="33" spans="1:5" ht="12.75">
      <c r="A33" s="1">
        <f t="shared" si="2"/>
        <v>29</v>
      </c>
      <c r="B33" t="s">
        <v>33</v>
      </c>
      <c r="C33" s="2">
        <v>119</v>
      </c>
      <c r="D33" s="6">
        <f t="shared" si="0"/>
        <v>0.018489256809562208</v>
      </c>
      <c r="E33" s="6">
        <f t="shared" si="1"/>
        <v>99.98819173514686</v>
      </c>
    </row>
    <row r="34" spans="1:5" ht="12.75">
      <c r="A34" s="1">
        <f t="shared" si="2"/>
        <v>30</v>
      </c>
      <c r="B34" t="s">
        <v>35</v>
      </c>
      <c r="C34" s="2">
        <v>14</v>
      </c>
      <c r="D34" s="6">
        <f t="shared" si="0"/>
        <v>0.002175206683477907</v>
      </c>
      <c r="E34" s="6">
        <f t="shared" si="1"/>
        <v>99.99036694183033</v>
      </c>
    </row>
    <row r="35" spans="1:5" ht="12.75">
      <c r="A35" s="1">
        <f t="shared" si="2"/>
        <v>31</v>
      </c>
      <c r="B35" t="s">
        <v>34</v>
      </c>
      <c r="C35" s="2">
        <v>10</v>
      </c>
      <c r="D35" s="6">
        <f t="shared" si="0"/>
        <v>0.0015537190596270766</v>
      </c>
      <c r="E35" s="6">
        <f t="shared" si="1"/>
        <v>99.99192066088996</v>
      </c>
    </row>
    <row r="36" spans="2:5" ht="12.75">
      <c r="B36" t="s">
        <v>36</v>
      </c>
      <c r="C36" s="2">
        <v>52</v>
      </c>
      <c r="D36" s="6">
        <f t="shared" si="0"/>
        <v>0.008079339110060797</v>
      </c>
      <c r="E36" s="6">
        <f t="shared" si="1"/>
        <v>100.00000000000001</v>
      </c>
    </row>
    <row r="38" spans="2:4" ht="15.75">
      <c r="B38" s="3" t="s">
        <v>37</v>
      </c>
      <c r="C38" s="4">
        <f>SUM(C5:C36)</f>
        <v>643617</v>
      </c>
      <c r="D38" s="7">
        <f>SUM(D5:D36)</f>
        <v>100.00000000000001</v>
      </c>
    </row>
    <row r="40" spans="2:5" ht="12.75">
      <c r="B40" s="8" t="s">
        <v>41</v>
      </c>
      <c r="C40" s="9"/>
      <c r="D40" s="9"/>
      <c r="E40" s="9"/>
    </row>
    <row r="41" spans="2:5" ht="12.75">
      <c r="B41" s="9" t="s">
        <v>38</v>
      </c>
      <c r="C41" s="9"/>
      <c r="D41" s="9"/>
      <c r="E41" s="9"/>
    </row>
  </sheetData>
  <sheetProtection/>
  <mergeCells count="4">
    <mergeCell ref="B1:E1"/>
    <mergeCell ref="B2:E2"/>
    <mergeCell ref="B40:E40"/>
    <mergeCell ref="B41:E41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Steuerspirale-2011</dc:title>
  <dc:subject>Staatshaushalt, Steuereinnahmen</dc:subject>
  <dc:creator>Heinz Ziegeldorf</dc:creator>
  <cp:keywords/>
  <dc:description>Steuereinnahmen von Bund, Ländern und Gemeinden
Quelle: Globus Infografik Nr. 5019 vom 14.06.2012</dc:description>
  <cp:lastModifiedBy>Ziegeldorf</cp:lastModifiedBy>
  <dcterms:created xsi:type="dcterms:W3CDTF">2013-02-02T13:20:01Z</dcterms:created>
  <dcterms:modified xsi:type="dcterms:W3CDTF">2016-03-29T12:12:53Z</dcterms:modified>
  <cp:category/>
  <cp:version/>
  <cp:contentType/>
  <cp:contentStatus/>
</cp:coreProperties>
</file>