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595" windowHeight="11370" tabRatio="50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<sst xmlns="http://schemas.openxmlformats.org/spreadsheetml/2006/main" count="41" uniqueCount="41">
  <si>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Steuerspirale 2011</t>
  </si>
  <si>
    <t>Steuereinnahmen von Bund, Ländern und Gemeinden</t>
  </si>
  <si>
    <t>Nr.</t>
  </si>
  <si>
    <t>Steuerart</t>
  </si>
  <si>
    <t>Mio.€</t>
  </si>
  <si>
    <t>%</t>
  </si>
  <si>
    <t>kum.%</t>
  </si>
  <si>
    <t xml:space="preserve">Umsatz-, Mehrwertsteuer </t>
  </si>
  <si>
    <t>Lohnsteuer</t>
  </si>
  <si>
    <t>Gewerbesteuer</t>
  </si>
  <si>
    <t>Energiesteuer</t>
  </si>
  <si>
    <t>Einkommensteuer</t>
  </si>
  <si>
    <t>nicht veranlagte Steuern vom Ertrag</t>
  </si>
  <si>
    <t>Körperschaftsteuer</t>
  </si>
  <si>
    <t>Tabaksteuer</t>
  </si>
  <si>
    <t>Solidaritätszuschlag</t>
  </si>
  <si>
    <t>Grundsteuer</t>
  </si>
  <si>
    <t>Versicherungssteuer</t>
  </si>
  <si>
    <t>KFZ-Steuer</t>
  </si>
  <si>
    <t>Abgeltungssteuer auf Zins- u. Veräußerungserträge</t>
  </si>
  <si>
    <t>Stromsteuer</t>
  </si>
  <si>
    <t>Grunderwerbssteuer</t>
  </si>
  <si>
    <t>Zölle</t>
  </si>
  <si>
    <t>Erbschaftssteuer</t>
  </si>
  <si>
    <t>Branntweinsteuer</t>
  </si>
  <si>
    <t>Lotteriesteuer</t>
  </si>
  <si>
    <t>Kaffeesteuer</t>
  </si>
  <si>
    <t>Kernbrennstoffsteuer</t>
  </si>
  <si>
    <t>Luftverkehrsteuer</t>
  </si>
  <si>
    <t>Biersteuer</t>
  </si>
  <si>
    <t>Vergnügungssteuer</t>
  </si>
  <si>
    <t>Schaumweinsteuer</t>
  </si>
  <si>
    <t>Feuerschutzsteuer</t>
  </si>
  <si>
    <t>Hundesteuer</t>
  </si>
  <si>
    <t>Zweitwohnungssteuer</t>
  </si>
  <si>
    <t>Jagd- und Fischereisteuer</t>
  </si>
  <si>
    <t>Zwischenerzeugnissteuer</t>
  </si>
  <si>
    <t>Sonstige Steuern</t>
  </si>
  <si>
    <t>Summe</t>
  </si>
  <si>
    <t>Daten von Spalte B und C aus: Globus-Infografik Nr. 5019 vom 14.06.2012, Quelle: BMF</t>
  </si>
  <si>
    <t>Spalte D und E: eigene Berechnung</t>
  </si>
</sst>
</file>

<file path=xl/styles.xml><?xml version="1.0" encoding="utf-8"?>
<styleSheet xmlns="http://schemas.openxmlformats.org/spreadsheetml/2006/main">
  <numFmts count="13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General"/>
    <numFmt numFmtId="165" formatCode="0.00%"/>
    <numFmt numFmtId="166" formatCode="0.000%"/>
    <numFmt numFmtId="167" formatCode="#,##0.00"/>
    <numFmt numFmtId="168" formatCode="#,##0"/>
  </numFmts>
  <fonts count="3">
    <font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4"/>
      <color indexed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6">
    <xf numFmtId="164" fontId="0" fillId="0" borderId="0">
      <alignment/>
      <protection/>
    </xf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>
      <alignment/>
      <protection/>
    </xf>
  </cellStyleXfs>
  <cellXfs count="10">
    <xf numFmtId="164" fontId="0" fillId="0" borderId="0" xfId="0" applyAlignment="1">
      <alignment/>
    </xf>
    <xf numFmtId="164" fontId="0" fillId="0" borderId="0" xfId="0" applyAlignment="1">
      <alignment/>
    </xf>
    <xf numFmtId="164" fontId="0" fillId="0" borderId="0" xfId="0" applyAlignment="1">
      <alignment horizontal="center"/>
    </xf>
    <xf numFmtId="166" fontId="0" fillId="0" borderId="0" xfId="0" applyAlignment="1">
      <alignment/>
    </xf>
    <xf numFmtId="168" fontId="0" fillId="0" borderId="0" xfId="0" applyAlignment="1">
      <alignment/>
    </xf>
    <xf numFmtId="164" fontId="1" fillId="0" borderId="0" xfId="0" applyAlignment="1">
      <alignment horizontal="right"/>
    </xf>
    <xf numFmtId="168" fontId="1" fillId="0" borderId="0" xfId="0" applyAlignment="1">
      <alignment/>
    </xf>
    <xf numFmtId="164" fontId="2" fillId="0" borderId="0" xfId="0" applyAlignment="1">
      <alignment horizontal="center"/>
    </xf>
    <xf numFmtId="164" fontId="1" fillId="0" borderId="0" xfId="0" applyAlignment="1">
      <alignment horizontal="center"/>
    </xf>
    <xf numFmtId="164" fontId="0" fillId="0" borderId="0" xfId="0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FF00"/>
      <rgbColor rgb="00FF0000"/>
      <rgbColor rgb="00007F00"/>
      <rgbColor rgb="007F7F00"/>
      <rgbColor rgb="00C0C0C0"/>
      <rgbColor rgb="00E6E6E6"/>
      <rgbColor rgb="00B3B3B3"/>
      <rgbColor rgb="00999999"/>
      <rgbColor rgb="00666666"/>
      <rgbColor rgb="004D4D4D"/>
      <rgbColor rgb="00333333"/>
      <rgbColor rgb="000000FF"/>
      <rgbColor rgb="00CCCCCC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workbookViewId="0" topLeftCell="A1">
      <selection activeCell="B41" sqref="B41"/>
    </sheetView>
  </sheetViews>
  <sheetFormatPr defaultColWidth="10.140625" defaultRowHeight="12.75"/>
  <cols>
    <col min="1" max="1" width="4.140625" style="2" customWidth="1"/>
    <col min="2" max="2" width="42.57421875" style="0" customWidth="1"/>
    <col min="3" max="3" width="11.140625" style="0" customWidth="1"/>
    <col min="4" max="4" width="10.7109375" style="0" customWidth="1"/>
  </cols>
  <sheetData>
    <row r="1" spans="1:5" ht="22.5" customHeight="1">
      <c r="A1" s="2"/>
      <c r="B1" s="7" t="s">
        <v>0</v>
      </c>
      <c r="C1" s="2"/>
      <c r="D1" s="2"/>
      <c r="E1" s="2"/>
    </row>
    <row r="2" spans="2:5" ht="18.75" customHeight="1">
      <c r="B2" s="8" t="s">
        <v>1</v>
      </c>
      <c r="C2" s="8"/>
      <c r="D2" s="8"/>
      <c r="E2" s="8"/>
    </row>
    <row r="4" spans="1:5" ht="13.5">
      <c r="A4" s="2" t="s">
        <v>2</v>
      </c>
      <c r="B4" t="s">
        <v>3</v>
      </c>
      <c r="C4" s="2" t="s">
        <v>4</v>
      </c>
      <c r="D4" s="2" t="s">
        <v>5</v>
      </c>
      <c r="E4" s="2" t="s">
        <v>6</v>
      </c>
    </row>
    <row r="5" spans="1:5" ht="13.5">
      <c r="A5" s="2">
        <v>1</v>
      </c>
      <c r="B5" t="s">
        <v>7</v>
      </c>
      <c r="C5" s="4">
        <v>190033</v>
      </c>
      <c r="D5" s="3">
        <f>C5/C$37</f>
        <v>0.3314426939169898</v>
      </c>
      <c r="E5" s="3">
        <f>D5</f>
        <v>0.3314426939169898</v>
      </c>
    </row>
    <row r="6" spans="1:5" ht="13.5">
      <c r="A6" s="2">
        <v>2</v>
      </c>
      <c r="B6" t="s">
        <v>8</v>
      </c>
      <c r="C6" s="4">
        <v>139749</v>
      </c>
      <c r="D6" s="3">
        <f>C6/C$37</f>
        <v>0.24374074519796773</v>
      </c>
      <c r="E6" s="3">
        <f>E5+D6</f>
        <v>0.575183439114958</v>
      </c>
    </row>
    <row r="7" spans="1:5" ht="13.5">
      <c r="A7" s="2">
        <v>3</v>
      </c>
      <c r="B7" t="s">
        <v>9</v>
      </c>
      <c r="C7" s="4">
        <v>40424</v>
      </c>
      <c r="D7" s="3">
        <f>C7/C$37</f>
        <v>0.07050480421242834</v>
      </c>
      <c r="E7" s="3">
        <f>E6+D7</f>
        <v>0.645688243327386</v>
      </c>
    </row>
    <row r="8" spans="1:5" ht="13.5">
      <c r="A8" s="2">
        <v>4</v>
      </c>
      <c r="B8" t="s">
        <v>10</v>
      </c>
      <c r="C8" s="4">
        <v>40036</v>
      </c>
      <c r="D8" s="3">
        <f>C8/C$37</f>
        <v>0.06982808087890315</v>
      </c>
      <c r="E8" s="3">
        <f>E7+D8</f>
        <v>0.715516324206289</v>
      </c>
    </row>
    <row r="9" spans="1:5" ht="13.5">
      <c r="A9" s="2">
        <v>5</v>
      </c>
      <c r="B9" t="s">
        <v>11</v>
      </c>
      <c r="C9" s="4">
        <v>31996</v>
      </c>
      <c r="D9" s="3">
        <f>C9/C$37</f>
        <v>0.055805257163587405</v>
      </c>
      <c r="E9" s="3">
        <f>E8+D9</f>
        <v>0.7713215813698759</v>
      </c>
    </row>
    <row r="10" spans="1:5" ht="13.5">
      <c r="A10" s="2">
        <v>6</v>
      </c>
      <c r="B10" t="s">
        <v>12</v>
      </c>
      <c r="C10" s="4">
        <v>18136</v>
      </c>
      <c r="D10" s="3">
        <f>C10/C$37</f>
        <v>0.03163158344539383</v>
      </c>
      <c r="E10" s="3">
        <f>E9+D10</f>
        <v>0.80295316481527</v>
      </c>
    </row>
    <row r="11" spans="1:5" ht="13.5">
      <c r="A11" s="2">
        <v>7</v>
      </c>
      <c r="B11" t="s">
        <v>13</v>
      </c>
      <c r="C11" s="4">
        <v>15634</v>
      </c>
      <c r="D11" s="3">
        <f>C11/C$37</f>
        <v>0.02726776442353811</v>
      </c>
      <c r="E11" s="3">
        <f>E10+D11</f>
        <v>0.830220929238808</v>
      </c>
    </row>
    <row r="12" spans="1:5" ht="13.5">
      <c r="A12" s="2">
        <v>8</v>
      </c>
      <c r="B12" t="s">
        <v>14</v>
      </c>
      <c r="C12" s="4">
        <v>14414</v>
      </c>
      <c r="D12" s="3">
        <f>C12/C$37</f>
        <v>0.02513992301400015</v>
      </c>
      <c r="E12" s="3">
        <f>E11+D12</f>
        <v>0.855360852252808</v>
      </c>
    </row>
    <row r="13" spans="1:5" ht="13.5">
      <c r="A13" s="2">
        <v>9</v>
      </c>
      <c r="B13" t="s">
        <v>15</v>
      </c>
      <c r="C13" s="4">
        <v>12781</v>
      </c>
      <c r="D13" s="3">
        <f>C13/C$37</f>
        <v>0.0222917549633645</v>
      </c>
      <c r="E13" s="3">
        <f>E12+D13</f>
        <v>0.877652607216173</v>
      </c>
    </row>
    <row r="14" spans="1:5" ht="13.5">
      <c r="A14" s="2">
        <v>10</v>
      </c>
      <c r="B14" t="s">
        <v>16</v>
      </c>
      <c r="C14" s="4">
        <v>11674</v>
      </c>
      <c r="D14" s="3">
        <f>C14/C$37</f>
        <v>0.020361000504054236</v>
      </c>
      <c r="E14" s="3">
        <f>E13+D14</f>
        <v>0.898013607720227</v>
      </c>
    </row>
    <row r="15" spans="1:5" ht="13.5">
      <c r="A15" s="2">
        <v>11</v>
      </c>
      <c r="B15" t="s">
        <v>17</v>
      </c>
      <c r="C15" s="4">
        <v>10755</v>
      </c>
      <c r="D15" s="3">
        <f>C15/C$37</f>
        <v>0.018758142917689163</v>
      </c>
      <c r="E15" s="3">
        <f>E14+D15</f>
        <v>0.9167717506379159</v>
      </c>
    </row>
    <row r="16" spans="1:5" ht="13.5">
      <c r="A16" s="2">
        <v>12</v>
      </c>
      <c r="B16" t="s">
        <v>18</v>
      </c>
      <c r="C16" s="4">
        <v>8422</v>
      </c>
      <c r="D16" s="3">
        <f>C16/C$37</f>
        <v>0.014689082255023538</v>
      </c>
      <c r="E16" s="3">
        <f>E15+D16</f>
        <v>0.93146083289294</v>
      </c>
    </row>
    <row r="17" spans="1:5" ht="13.5">
      <c r="A17" s="2">
        <v>13</v>
      </c>
      <c r="B17" t="s">
        <v>19</v>
      </c>
      <c r="C17" s="4">
        <v>8020</v>
      </c>
      <c r="D17" s="3">
        <f>C17/C$37</f>
        <v>0.013987941069257749</v>
      </c>
      <c r="E17" s="3">
        <f>E16+D17</f>
        <v>0.9454487739621981</v>
      </c>
    </row>
    <row r="18" spans="1:5" ht="13.5">
      <c r="A18" s="2">
        <v>14</v>
      </c>
      <c r="B18" t="s">
        <v>20</v>
      </c>
      <c r="C18" s="4">
        <v>7247</v>
      </c>
      <c r="D18" s="3">
        <f>C18/C$37</f>
        <v>0.012639726799116074</v>
      </c>
      <c r="E18" s="3">
        <f>E17+D18</f>
        <v>0.9580885007613139</v>
      </c>
    </row>
    <row r="19" spans="1:5" ht="13.5">
      <c r="A19" s="2">
        <v>15</v>
      </c>
      <c r="B19" t="s">
        <v>21</v>
      </c>
      <c r="C19" s="4">
        <v>6366</v>
      </c>
      <c r="D19" s="3">
        <f>C19/C$37</f>
        <v>0.011103146240261201</v>
      </c>
      <c r="E19" s="3">
        <f>E18+D19</f>
        <v>0.969191647001575</v>
      </c>
    </row>
    <row r="20" spans="1:5" ht="13.5">
      <c r="A20" s="2">
        <v>16</v>
      </c>
      <c r="B20" t="s">
        <v>22</v>
      </c>
      <c r="C20" s="4">
        <v>4571</v>
      </c>
      <c r="D20" s="3">
        <f>C20/C$37</f>
        <v>0.007972428756555757</v>
      </c>
      <c r="E20" s="3">
        <f>E19+D20</f>
        <v>0.977164075758131</v>
      </c>
    </row>
    <row r="21" spans="1:5" ht="13.5">
      <c r="A21" s="2">
        <v>17</v>
      </c>
      <c r="B21" t="s">
        <v>23</v>
      </c>
      <c r="C21" s="4">
        <v>4246</v>
      </c>
      <c r="D21" s="3">
        <f>C21/C$37</f>
        <v>0.007405585758113268</v>
      </c>
      <c r="E21" s="3">
        <f>E20+D21</f>
        <v>0.984569661516244</v>
      </c>
    </row>
    <row r="22" spans="1:5" ht="13.5">
      <c r="A22" s="2">
        <v>18</v>
      </c>
      <c r="B22" t="s">
        <v>24</v>
      </c>
      <c r="C22" s="4">
        <v>2151</v>
      </c>
      <c r="D22" s="3">
        <f>C22/C$37</f>
        <v>0.003751628583537833</v>
      </c>
      <c r="E22" s="3">
        <f>E21+D22</f>
        <v>0.988321290099782</v>
      </c>
    </row>
    <row r="23" spans="1:5" ht="13.5">
      <c r="A23" s="2">
        <v>19</v>
      </c>
      <c r="B23" t="s">
        <v>25</v>
      </c>
      <c r="C23" s="4">
        <v>1410</v>
      </c>
      <c r="D23" s="3">
        <f>C23/C$37</f>
        <v>0.002459226547088956</v>
      </c>
      <c r="E23" s="3">
        <f>E22+D23</f>
        <v>0.990780516646871</v>
      </c>
    </row>
    <row r="24" spans="1:5" ht="13.5">
      <c r="A24" s="2">
        <v>20</v>
      </c>
      <c r="B24" t="s">
        <v>26</v>
      </c>
      <c r="C24" s="4">
        <v>1028</v>
      </c>
      <c r="D24" s="3">
        <f>C24/C$37</f>
        <v>0.001792968007381168</v>
      </c>
      <c r="E24" s="3">
        <f>E23+D24</f>
        <v>0.992573484654252</v>
      </c>
    </row>
    <row r="25" spans="1:5" ht="13.5">
      <c r="A25" s="2">
        <v>21</v>
      </c>
      <c r="B25" t="s">
        <v>27</v>
      </c>
      <c r="C25" s="4">
        <v>922</v>
      </c>
      <c r="D25" s="3">
        <f>C25/C$37</f>
        <v>0.0016080899832737713</v>
      </c>
      <c r="E25" s="3">
        <f>E24+D25</f>
        <v>0.994181574637526</v>
      </c>
    </row>
    <row r="26" spans="1:5" ht="13.5">
      <c r="A26" s="2">
        <v>22</v>
      </c>
      <c r="B26" t="s">
        <v>28</v>
      </c>
      <c r="C26" s="4">
        <v>905</v>
      </c>
      <c r="D26" s="3">
        <f>C26/C$37</f>
        <v>0.0015784397341244718</v>
      </c>
      <c r="E26" s="3">
        <f>E25+D26</f>
        <v>0.99576001437165</v>
      </c>
    </row>
    <row r="27" spans="1:5" ht="13.5">
      <c r="A27" s="2">
        <v>23</v>
      </c>
      <c r="B27" t="s">
        <v>29</v>
      </c>
      <c r="C27" s="4">
        <v>702</v>
      </c>
      <c r="D27" s="3">
        <f>C27/C$37</f>
        <v>0.001224380876635778</v>
      </c>
      <c r="E27" s="3">
        <f>E26+D27</f>
        <v>0.996984395248286</v>
      </c>
    </row>
    <row r="28" spans="1:5" ht="13.5">
      <c r="A28" s="2">
        <v>24</v>
      </c>
      <c r="B28" t="s">
        <v>30</v>
      </c>
      <c r="C28" s="4">
        <v>480</v>
      </c>
      <c r="D28" s="3">
        <f>C28/C$37</f>
        <v>0.000837183505391985</v>
      </c>
      <c r="E28" s="3">
        <f>E27+D28</f>
        <v>0.9978215787536779</v>
      </c>
    </row>
    <row r="29" spans="1:5" ht="13.5">
      <c r="A29" s="2">
        <v>25</v>
      </c>
      <c r="B29" t="s">
        <v>31</v>
      </c>
      <c r="C29" s="4">
        <v>454</v>
      </c>
      <c r="D29" s="3">
        <f>C29/C$37</f>
        <v>0.0007918360655165858</v>
      </c>
      <c r="E29" s="3">
        <f>E28+D29</f>
        <v>0.9986134148191951</v>
      </c>
    </row>
    <row r="30" spans="1:5" ht="13.5">
      <c r="A30" s="2">
        <v>26</v>
      </c>
      <c r="B30" t="s">
        <v>32</v>
      </c>
      <c r="C30" s="4">
        <v>365</v>
      </c>
      <c r="D30" s="3">
        <f>C30/C$37</f>
        <v>0.0006366082905584886</v>
      </c>
      <c r="E30" s="3">
        <f>E29+D30</f>
        <v>0.999250023109753</v>
      </c>
    </row>
    <row r="31" spans="1:5" ht="13.5">
      <c r="A31" s="2">
        <v>27</v>
      </c>
      <c r="B31" t="s">
        <v>33</v>
      </c>
      <c r="C31" s="4">
        <v>275</v>
      </c>
      <c r="D31" s="3">
        <f>C31/C$37</f>
        <v>0.00047963638329749143</v>
      </c>
      <c r="E31" s="3">
        <f>E30+D31</f>
        <v>0.9997296594930499</v>
      </c>
    </row>
    <row r="32" spans="1:5" ht="13.5">
      <c r="A32" s="2">
        <v>28</v>
      </c>
      <c r="B32" t="s">
        <v>34</v>
      </c>
      <c r="C32" s="4">
        <v>102</v>
      </c>
      <c r="D32" s="3">
        <f>C32/C$37</f>
        <v>0.00017790149489579682</v>
      </c>
      <c r="E32" s="3">
        <f>E31+D32</f>
        <v>0.9999075609879461</v>
      </c>
    </row>
    <row r="33" spans="1:5" ht="13.5">
      <c r="A33" s="2">
        <v>29</v>
      </c>
      <c r="B33" t="s">
        <v>35</v>
      </c>
      <c r="C33" s="4">
        <v>16</v>
      </c>
      <c r="D33" s="3">
        <f>C33/C$37</f>
        <v>2.79061168463995E-05</v>
      </c>
      <c r="E33" s="3">
        <f>E32+D33</f>
        <v>0.999935467104792</v>
      </c>
    </row>
    <row r="34" spans="1:5" ht="13.5">
      <c r="A34" s="2">
        <v>30</v>
      </c>
      <c r="B34" t="s">
        <v>36</v>
      </c>
      <c r="C34" s="4">
        <v>16</v>
      </c>
      <c r="D34" s="3">
        <f>C34/C$37</f>
        <v>2.79061168463995E-05</v>
      </c>
      <c r="E34" s="3">
        <f>E33+D34</f>
        <v>0.999963373221638</v>
      </c>
    </row>
    <row r="35" spans="1:5" ht="13.5">
      <c r="A35" s="2">
        <v>31</v>
      </c>
      <c r="B35" t="s">
        <v>37</v>
      </c>
      <c r="C35" s="4">
        <v>21</v>
      </c>
      <c r="D35" s="3">
        <f>C35/C$37</f>
        <v>3.6626778360899346E-05</v>
      </c>
      <c r="E35" s="3">
        <f>E34+D35</f>
        <v>0.999999999999999</v>
      </c>
    </row>
    <row r="37" spans="2:3" ht="15.75">
      <c r="B37" s="5" t="s">
        <v>38</v>
      </c>
      <c r="C37" s="6">
        <f>SUM(C5:C35)</f>
        <v>573351</v>
      </c>
    </row>
    <row r="39" spans="2:5" ht="13.5">
      <c r="B39" s="9" t="s">
        <v>39</v>
      </c>
      <c r="C39" s="9"/>
      <c r="D39" s="9"/>
      <c r="E39" s="9"/>
    </row>
    <row r="40" spans="2:5" ht="13.5">
      <c r="B40" s="9" t="s">
        <v>40</v>
      </c>
      <c r="C40" s="9"/>
      <c r="D40" s="9"/>
      <c r="E40" s="9"/>
    </row>
  </sheetData>
  <sheetProtection/>
  <mergeCells count="4">
    <mergeCell ref="B1:E1"/>
    <mergeCell ref="B2:E2"/>
    <mergeCell ref="B39:E39"/>
    <mergeCell ref="B40:E40"/>
  </mergeCells>
  <printOptions/>
  <pageMargins left="0.7875" right="0.7875" top="0.7875" bottom="0.7875" header="0.39305555555555555" footer="0.39305555555555555"/>
  <pageSetup horizontalDpi="30066" verticalDpi="30066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596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Steuerspirale-2011</dc:title>
  <dc:subject>Staatshaushalt, Steuereinnahmen</dc:subject>
  <dc:creator>Heinz Ziegeldorf</dc:creator>
  <cp:keywords/>
  <dc:description>Steuereinnahmen von Bund, Ländern und Gemeinden
Quelle: Globus Infografik Nr. 5019 vom 14.06.2012</dc:description>
  <cp:lastModifiedBy/>
  <dcterms:created xsi:type="dcterms:W3CDTF">2013-02-02T13:20:01Z</dcterms:created>
  <dcterms:modified xsi:type="dcterms:W3CDTF">2013-02-02T12:51:49Z</dcterms:modified>
  <cp:category/>
  <cp:version/>
  <cp:contentType/>
  <cp:contentStatus/>
</cp:coreProperties>
</file>